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Wagtmans\Downloads\"/>
    </mc:Choice>
  </mc:AlternateContent>
  <xr:revisionPtr revIDLastSave="0" documentId="8_{1455FE87-C07D-4AB9-9802-E7DA14FB08E5}" xr6:coauthVersionLast="47" xr6:coauthVersionMax="47" xr10:uidLastSave="{00000000-0000-0000-0000-000000000000}"/>
  <bookViews>
    <workbookView xWindow="-28920" yWindow="-120" windowWidth="29040" windowHeight="17520" activeTab="2" xr2:uid="{00000000-000D-0000-FFFF-FFFF00000000}"/>
  </bookViews>
  <sheets>
    <sheet name="Aantallen NIET NPR " sheetId="5" r:id="rId1"/>
    <sheet name="Aantallen WEL NPR" sheetId="4" r:id="rId2"/>
    <sheet name="Aanvraagformulier" sheetId="2" r:id="rId3"/>
  </sheets>
  <definedNames>
    <definedName name="_xlnm.Print_Area" localSheetId="2">Aanvraagformulier!$A$1:$N$49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" l="1"/>
  <c r="G52" i="2"/>
  <c r="I46" i="5"/>
  <c r="E22" i="2" s="1"/>
  <c r="M22" i="2" s="1"/>
  <c r="G46" i="5"/>
  <c r="E19" i="2" s="1"/>
  <c r="M19" i="2" s="1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I47" i="4"/>
  <c r="E40" i="2" s="1"/>
  <c r="M40" i="2" s="1"/>
  <c r="G47" i="4"/>
  <c r="E37" i="2" s="1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E44" i="2" l="1"/>
  <c r="M44" i="2" s="1"/>
  <c r="M37" i="2"/>
  <c r="K46" i="5"/>
  <c r="K47" i="4"/>
  <c r="M45" i="2" l="1"/>
  <c r="C47" i="2" s="1"/>
  <c r="C53" i="2" s="1"/>
  <c r="E26" i="2"/>
  <c r="M26" i="2" s="1"/>
  <c r="M27" i="2" l="1"/>
  <c r="C29" i="2" l="1"/>
  <c r="C52" i="2" l="1"/>
  <c r="C54" i="2" s="1"/>
</calcChain>
</file>

<file path=xl/sharedStrings.xml><?xml version="1.0" encoding="utf-8"?>
<sst xmlns="http://schemas.openxmlformats.org/spreadsheetml/2006/main" count="131" uniqueCount="74">
  <si>
    <t>Gemeente Roosendaal</t>
  </si>
  <si>
    <t>Naam organisatie:</t>
  </si>
  <si>
    <t>Uitgangspunten bevoorschotting geïndiceerde peuters</t>
  </si>
  <si>
    <t>Recht op</t>
  </si>
  <si>
    <t>Berekening</t>
  </si>
  <si>
    <t>Naam bevoegd bestuurder:</t>
  </si>
  <si>
    <t>Datum:</t>
  </si>
  <si>
    <t>Postadres:</t>
  </si>
  <si>
    <t>H</t>
  </si>
  <si>
    <t>16 uur</t>
  </si>
  <si>
    <t>IBAN-rekeningnummer:</t>
  </si>
  <si>
    <t>D</t>
  </si>
  <si>
    <t>LRK-nr</t>
  </si>
  <si>
    <t>Locatienaam</t>
  </si>
  <si>
    <t>Groepsnaam</t>
  </si>
  <si>
    <r>
      <t xml:space="preserve">Peuter </t>
    </r>
    <r>
      <rPr>
        <b/>
        <sz val="10"/>
        <color rgb="FFFF0000"/>
        <rFont val="Arial"/>
        <family val="2"/>
      </rPr>
      <t>met</t>
    </r>
    <r>
      <rPr>
        <b/>
        <sz val="10"/>
        <rFont val="Arial"/>
        <family val="2"/>
      </rPr>
      <t xml:space="preserve"> KOT 2 - 4 jaar</t>
    </r>
  </si>
  <si>
    <r>
      <t xml:space="preserve">Peuter </t>
    </r>
    <r>
      <rPr>
        <b/>
        <sz val="10"/>
        <color rgb="FFFF0000"/>
        <rFont val="Arial"/>
        <family val="2"/>
      </rPr>
      <t>zonder</t>
    </r>
    <r>
      <rPr>
        <b/>
        <sz val="10"/>
        <rFont val="Arial"/>
        <family val="2"/>
      </rPr>
      <t xml:space="preserve"> KOT 2 - 4 jaar</t>
    </r>
  </si>
  <si>
    <t>Totaal aantal peuters</t>
  </si>
  <si>
    <t>Kosten basis uren</t>
  </si>
  <si>
    <t>Kosten extra uren</t>
  </si>
  <si>
    <t>Totale kosten</t>
  </si>
  <si>
    <t>aantal peuters</t>
  </si>
  <si>
    <t>basis uren</t>
  </si>
  <si>
    <t>extra uren</t>
  </si>
  <si>
    <t>ouders / verzorger</t>
  </si>
  <si>
    <t>gemeente</t>
  </si>
  <si>
    <t>aantal weken</t>
  </si>
  <si>
    <t>geïndiceerd</t>
  </si>
  <si>
    <t>C</t>
  </si>
  <si>
    <t>niet geïndiceerd</t>
  </si>
  <si>
    <t>G</t>
  </si>
  <si>
    <t>Gemeente</t>
  </si>
  <si>
    <t>Inzet pedagogisch beleidsmedewerker</t>
  </si>
  <si>
    <t>Totale kosten:</t>
  </si>
  <si>
    <t>nvt</t>
  </si>
  <si>
    <t>** De beschikking en vaststelling worden gebaseerd het Kinderopvang Toeslag tarief van de belastingdienst (2027)</t>
  </si>
  <si>
    <t>** De beschikking en vaststelling worden gebaseerd op de inkomensafhankelijke oudertabel van de VNG (2027)</t>
  </si>
  <si>
    <t>uitleg: 2e 8 uur volledig door de gemeente vergoed -&gt; €13,23 x 8 uur x 40 weken x aantal peuters</t>
  </si>
  <si>
    <t>(€13,23 x 8 uur x 40 weken x aantal peuters minus inkomensafhankelijke bijdrage) + (8 uur x 40 weken x aantal peuters)</t>
  </si>
  <si>
    <t xml:space="preserve"> uitleg: 2e 8 uur volledig door de gemeente vergoed -&gt; €13,23 x 8 uur x 40 weken x aantal peuters</t>
  </si>
  <si>
    <t>Kinderopvang Toeslag  (KO)</t>
  </si>
  <si>
    <t>Peuteropvang Toeslag  (PO)</t>
  </si>
  <si>
    <t>Peuter met KOT 2 - 4 jaar  **  (KO)</t>
  </si>
  <si>
    <t>Peuter zonder KOT 2 - 4 jaar **  (PO)</t>
  </si>
  <si>
    <t xml:space="preserve">nvt </t>
  </si>
  <si>
    <t>Let op:  het gaat hier om kinderen MET VE,  BUITEN NPR-gebied !! (Voor de actuele NPR-gebieden, raadplaag de regeling)</t>
  </si>
  <si>
    <t>Peuter rmet KOT 2 - 4 jaar  (KO)</t>
  </si>
  <si>
    <t>Peuter zonder KOT 2 - 4 jaar  (PO)</t>
  </si>
  <si>
    <t>aantal geïndiceerde peuters x €526</t>
  </si>
  <si>
    <t>Kosten basis uren/ ouderbijdrage'</t>
  </si>
  <si>
    <t>(€13,23 -/- minus fiscaal maximum x 8 uur x 40 weken x aantal peuters -) + ( €13,23 x 8 uur x 40 weken x aantal peuters)</t>
  </si>
  <si>
    <t>Subsidieaanvraag VE-kind NPR  2 - 4 jaar (Roosendaal, WEL NPR Gebied)</t>
  </si>
  <si>
    <t>Subsidieaanvraag VE-kind regulier 2 - 4 jaar (Roosendaal, NIET NPR gebied)</t>
  </si>
  <si>
    <t>Let op:  het gaat hier om kinderen MET VE,  BINNEN NPR-gebied !! (Voor de actuele NPR-gebieden, raadplaag de regeling)</t>
  </si>
  <si>
    <t>(Let op: Ouderbijdrage KAN op voorwaarden door de gemeente overgenomen worden via armoede regeling  2027 (subsidie))</t>
  </si>
  <si>
    <t>(Let op: Ouderbijdrage wordt altijd door NPR overgenomen via armoede regeling  2027 (subsidie)): VRAAG DEZE AAN)</t>
  </si>
  <si>
    <t>1A)</t>
  </si>
  <si>
    <t>1B)</t>
  </si>
  <si>
    <t>Peuter met KOT 2 - 4 jaar  (KO)</t>
  </si>
  <si>
    <t>Bijlage bij subsidieregeling voorschoolse educatie - aanvraagformulier 2027</t>
  </si>
  <si>
    <t>Aantal kindplaatsen (LRK)</t>
  </si>
  <si>
    <t>VE 'geïndiceerd</t>
  </si>
  <si>
    <t>VE-geïndiceerd</t>
  </si>
  <si>
    <t xml:space="preserve">Totaal aanvraag BUITEN NPR gebied </t>
  </si>
  <si>
    <t>**Let op: VE-Indicatie kan enkel afgegeven worden door TWB</t>
  </si>
  <si>
    <t>geel =in te vullen velden</t>
  </si>
  <si>
    <t xml:space="preserve">NIETS INVULLEN =&gt; VULT AUTOMATISCH </t>
  </si>
  <si>
    <t xml:space="preserve">Totaal aanvraag WEL NPR gebied </t>
  </si>
  <si>
    <t>Totale aanvraag  NPR</t>
  </si>
  <si>
    <t>Totale aanvraag  NIET NPR</t>
  </si>
  <si>
    <t>TOTALE AANVRAAG</t>
  </si>
  <si>
    <t>(Naam KO)</t>
  </si>
  <si>
    <r>
      <t xml:space="preserve">INVULBLAD AANTALLEN </t>
    </r>
    <r>
      <rPr>
        <b/>
        <u/>
        <sz val="20"/>
        <color theme="1"/>
        <rFont val="Calibri"/>
        <family val="2"/>
        <scheme val="minor"/>
      </rPr>
      <t>NIET</t>
    </r>
    <r>
      <rPr>
        <b/>
        <sz val="20"/>
        <color theme="1"/>
        <rFont val="Calibri"/>
        <family val="2"/>
        <scheme val="minor"/>
      </rPr>
      <t xml:space="preserve"> NPR</t>
    </r>
  </si>
  <si>
    <t>INVULBLAD AANTALLEN WEL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</si>
</sst>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_-;_-&quot;€&quot;\ * #,##0\-;_-&quot;€&quot;\ * &quot;-&quot;_-;_-@_-"/>
    <numFmt numFmtId="165" formatCode="_-&quot;€&quot;\ * #,##0.00_-;_-&quot;€&quot;\ * #,##0.00\-;_-&quot;€&quot;\ * &quot;-&quot;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1"/>
      <color theme="1"/>
      <name val="Arial"/>
      <family val="2"/>
    </font>
    <font>
      <b/>
      <i/>
      <u/>
      <sz val="11"/>
      <color theme="9" tint="-0.249977111117893"/>
      <name val="Arial"/>
      <family val="2"/>
    </font>
    <font>
      <b/>
      <i/>
      <u/>
      <sz val="11"/>
      <color rgb="FFFF0000"/>
      <name val="Arial"/>
      <family val="2"/>
    </font>
    <font>
      <b/>
      <sz val="2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Bernard MT Condensed"/>
      <family val="1"/>
    </font>
    <font>
      <sz val="14"/>
      <color rgb="FFFF0000"/>
      <name val="Impact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5" tint="-0.249977111117893"/>
      <name val="Arial"/>
      <family val="2"/>
    </font>
    <font>
      <b/>
      <u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0"/>
      </patternFill>
    </fill>
    <fill>
      <patternFill patternType="solid">
        <fgColor theme="1"/>
        <bgColor indexed="64"/>
      </patternFill>
    </fill>
    <fill>
      <patternFill patternType="gray125">
        <bgColor theme="1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quotePrefix="1" applyFont="1" applyBorder="1" applyAlignment="1">
      <alignment horizontal="center" vertical="center" wrapText="1"/>
    </xf>
    <xf numFmtId="0" fontId="8" fillId="0" borderId="0" xfId="0" applyFont="1"/>
    <xf numFmtId="0" fontId="3" fillId="4" borderId="0" xfId="0" applyFont="1" applyFill="1"/>
    <xf numFmtId="0" fontId="4" fillId="0" borderId="40" xfId="0" quotePrefix="1" applyFont="1" applyBorder="1"/>
    <xf numFmtId="0" fontId="4" fillId="0" borderId="16" xfId="0" applyFont="1" applyBorder="1" applyAlignment="1">
      <alignment horizontal="left"/>
    </xf>
    <xf numFmtId="0" fontId="2" fillId="0" borderId="1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4" fillId="3" borderId="9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32" xfId="0" applyFont="1" applyFill="1" applyBorder="1"/>
    <xf numFmtId="0" fontId="2" fillId="7" borderId="0" xfId="0" quotePrefix="1" applyFont="1" applyFill="1" applyAlignment="1">
      <alignment horizontal="left"/>
    </xf>
    <xf numFmtId="0" fontId="4" fillId="7" borderId="0" xfId="0" applyFont="1" applyFill="1"/>
    <xf numFmtId="0" fontId="4" fillId="7" borderId="0" xfId="0" applyFont="1" applyFill="1" applyAlignment="1">
      <alignment horizontal="left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3" borderId="1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7" borderId="0" xfId="0" quotePrefix="1" applyFont="1" applyFill="1" applyAlignment="1">
      <alignment horizontal="left" vertical="top"/>
    </xf>
    <xf numFmtId="0" fontId="4" fillId="7" borderId="0" xfId="0" applyFont="1" applyFill="1" applyAlignment="1">
      <alignment vertical="top"/>
    </xf>
    <xf numFmtId="0" fontId="10" fillId="2" borderId="18" xfId="0" applyFont="1" applyFill="1" applyBorder="1" applyAlignment="1">
      <alignment horizontal="center"/>
    </xf>
    <xf numFmtId="0" fontId="3" fillId="6" borderId="0" xfId="0" applyFont="1" applyFill="1"/>
    <xf numFmtId="0" fontId="13" fillId="8" borderId="9" xfId="0" quotePrefix="1" applyFont="1" applyFill="1" applyBorder="1" applyAlignment="1">
      <alignment horizontal="left"/>
    </xf>
    <xf numFmtId="0" fontId="14" fillId="8" borderId="9" xfId="0" applyFont="1" applyFill="1" applyBorder="1" applyAlignment="1">
      <alignment horizontal="center"/>
    </xf>
    <xf numFmtId="3" fontId="13" fillId="8" borderId="9" xfId="0" quotePrefix="1" applyNumberFormat="1" applyFont="1" applyFill="1" applyBorder="1" applyAlignment="1">
      <alignment horizontal="center"/>
    </xf>
    <xf numFmtId="3" fontId="13" fillId="8" borderId="9" xfId="0" applyNumberFormat="1" applyFont="1" applyFill="1" applyBorder="1" applyAlignment="1">
      <alignment horizontal="center"/>
    </xf>
    <xf numFmtId="0" fontId="4" fillId="2" borderId="12" xfId="0" quotePrefix="1" applyFont="1" applyFill="1" applyBorder="1" applyAlignment="1">
      <alignment horizontal="left"/>
    </xf>
    <xf numFmtId="0" fontId="10" fillId="2" borderId="18" xfId="0" quotePrefix="1" applyFont="1" applyFill="1" applyBorder="1" applyAlignment="1">
      <alignment horizontal="left"/>
    </xf>
    <xf numFmtId="0" fontId="2" fillId="2" borderId="18" xfId="0" applyFont="1" applyFill="1" applyBorder="1" applyAlignment="1">
      <alignment horizontal="center"/>
    </xf>
    <xf numFmtId="44" fontId="10" fillId="2" borderId="18" xfId="1" applyFont="1" applyFill="1" applyBorder="1" applyAlignment="1" applyProtection="1">
      <alignment horizontal="center"/>
    </xf>
    <xf numFmtId="165" fontId="10" fillId="2" borderId="30" xfId="0" applyNumberFormat="1" applyFont="1" applyFill="1" applyBorder="1" applyAlignment="1">
      <alignment horizontal="center"/>
    </xf>
    <xf numFmtId="0" fontId="4" fillId="2" borderId="14" xfId="0" quotePrefix="1" applyFont="1" applyFill="1" applyBorder="1" applyAlignment="1">
      <alignment horizontal="left"/>
    </xf>
    <xf numFmtId="0" fontId="2" fillId="2" borderId="18" xfId="0" quotePrefix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0" fillId="2" borderId="14" xfId="0" applyFont="1" applyFill="1" applyBorder="1"/>
    <xf numFmtId="0" fontId="7" fillId="2" borderId="30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2" fillId="2" borderId="5" xfId="0" applyFont="1" applyFill="1" applyBorder="1" applyAlignment="1">
      <alignment horizontal="center"/>
    </xf>
    <xf numFmtId="164" fontId="2" fillId="2" borderId="5" xfId="0" quotePrefix="1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/>
    <xf numFmtId="3" fontId="10" fillId="2" borderId="9" xfId="0" applyNumberFormat="1" applyFont="1" applyFill="1" applyBorder="1" applyAlignment="1">
      <alignment horizontal="center"/>
    </xf>
    <xf numFmtId="44" fontId="10" fillId="2" borderId="9" xfId="1" applyFont="1" applyFill="1" applyBorder="1" applyAlignment="1" applyProtection="1"/>
    <xf numFmtId="0" fontId="10" fillId="0" borderId="18" xfId="0" applyFont="1" applyBorder="1"/>
    <xf numFmtId="0" fontId="2" fillId="0" borderId="13" xfId="0" quotePrefix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quotePrefix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3" fontId="4" fillId="0" borderId="18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/>
    </xf>
    <xf numFmtId="0" fontId="2" fillId="0" borderId="0" xfId="0" quotePrefix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 applyProtection="1">
      <alignment horizontal="center"/>
    </xf>
    <xf numFmtId="165" fontId="10" fillId="0" borderId="0" xfId="0" applyNumberFormat="1" applyFont="1" applyAlignment="1">
      <alignment horizontal="center"/>
    </xf>
    <xf numFmtId="0" fontId="13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right" vertical="center"/>
    </xf>
    <xf numFmtId="165" fontId="2" fillId="0" borderId="0" xfId="0" applyNumberFormat="1" applyFont="1"/>
    <xf numFmtId="165" fontId="3" fillId="0" borderId="0" xfId="0" applyNumberFormat="1" applyFont="1"/>
    <xf numFmtId="0" fontId="10" fillId="2" borderId="0" xfId="0" applyFont="1" applyFill="1" applyAlignment="1">
      <alignment vertical="center"/>
    </xf>
    <xf numFmtId="0" fontId="3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0" borderId="0" xfId="0" quotePrefix="1" applyFont="1" applyAlignment="1">
      <alignment horizontal="right"/>
    </xf>
    <xf numFmtId="0" fontId="10" fillId="0" borderId="0" xfId="0" applyFont="1" applyAlignment="1">
      <alignment horizontal="right"/>
    </xf>
    <xf numFmtId="0" fontId="4" fillId="0" borderId="16" xfId="0" quotePrefix="1" applyFont="1" applyBorder="1" applyAlignment="1">
      <alignment horizontal="left" vertical="top"/>
    </xf>
    <xf numFmtId="0" fontId="2" fillId="10" borderId="20" xfId="0" applyFont="1" applyFill="1" applyBorder="1" applyAlignment="1">
      <alignment horizontal="center"/>
    </xf>
    <xf numFmtId="0" fontId="2" fillId="10" borderId="4" xfId="0" quotePrefix="1" applyFont="1" applyFill="1" applyBorder="1" applyAlignment="1">
      <alignment horizontal="center" vertical="center" wrapText="1"/>
    </xf>
    <xf numFmtId="3" fontId="5" fillId="10" borderId="18" xfId="0" applyNumberFormat="1" applyFont="1" applyFill="1" applyBorder="1" applyAlignment="1" applyProtection="1">
      <alignment horizontal="center"/>
      <protection locked="0"/>
    </xf>
    <xf numFmtId="3" fontId="4" fillId="10" borderId="9" xfId="0" applyNumberFormat="1" applyFont="1" applyFill="1" applyBorder="1" applyAlignment="1" applyProtection="1">
      <alignment horizontal="center"/>
      <protection locked="0"/>
    </xf>
    <xf numFmtId="3" fontId="4" fillId="10" borderId="27" xfId="0" applyNumberFormat="1" applyFont="1" applyFill="1" applyBorder="1" applyAlignment="1" applyProtection="1">
      <alignment horizontal="center"/>
      <protection locked="0"/>
    </xf>
    <xf numFmtId="3" fontId="2" fillId="10" borderId="46" xfId="0" applyNumberFormat="1" applyFont="1" applyFill="1" applyBorder="1" applyAlignment="1">
      <alignment horizontal="center"/>
    </xf>
    <xf numFmtId="0" fontId="2" fillId="10" borderId="20" xfId="0" quotePrefix="1" applyFont="1" applyFill="1" applyBorder="1" applyAlignment="1">
      <alignment horizontal="center"/>
    </xf>
    <xf numFmtId="0" fontId="5" fillId="6" borderId="12" xfId="0" applyFont="1" applyFill="1" applyBorder="1" applyAlignment="1" applyProtection="1">
      <alignment horizontal="center"/>
      <protection locked="0"/>
    </xf>
    <xf numFmtId="0" fontId="5" fillId="6" borderId="29" xfId="0" applyFont="1" applyFill="1" applyBorder="1" applyAlignment="1" applyProtection="1">
      <alignment horizontal="center"/>
      <protection locked="0"/>
    </xf>
    <xf numFmtId="0" fontId="5" fillId="6" borderId="18" xfId="0" applyFont="1" applyFill="1" applyBorder="1" applyAlignment="1" applyProtection="1">
      <alignment horizontal="center"/>
      <protection locked="0"/>
    </xf>
    <xf numFmtId="0" fontId="4" fillId="6" borderId="14" xfId="0" quotePrefix="1" applyFont="1" applyFill="1" applyBorder="1" applyAlignment="1" applyProtection="1">
      <alignment horizontal="left"/>
      <protection locked="0"/>
    </xf>
    <xf numFmtId="0" fontId="4" fillId="6" borderId="17" xfId="0" quotePrefix="1" applyFont="1" applyFill="1" applyBorder="1" applyAlignment="1" applyProtection="1">
      <alignment horizontal="left"/>
      <protection locked="0"/>
    </xf>
    <xf numFmtId="0" fontId="3" fillId="6" borderId="9" xfId="0" quotePrefix="1" applyFont="1" applyFill="1" applyBorder="1" applyAlignment="1" applyProtection="1">
      <alignment horizontal="left"/>
      <protection locked="0"/>
    </xf>
    <xf numFmtId="0" fontId="4" fillId="6" borderId="45" xfId="0" quotePrefix="1" applyFont="1" applyFill="1" applyBorder="1" applyAlignment="1" applyProtection="1">
      <alignment horizontal="left"/>
      <protection locked="0"/>
    </xf>
    <xf numFmtId="0" fontId="4" fillId="6" borderId="28" xfId="0" quotePrefix="1" applyFont="1" applyFill="1" applyBorder="1" applyAlignment="1" applyProtection="1">
      <alignment horizontal="left"/>
      <protection locked="0"/>
    </xf>
    <xf numFmtId="0" fontId="3" fillId="6" borderId="27" xfId="0" quotePrefix="1" applyFont="1" applyFill="1" applyBorder="1" applyAlignment="1" applyProtection="1">
      <alignment horizontal="left"/>
      <protection locked="0"/>
    </xf>
    <xf numFmtId="3" fontId="4" fillId="6" borderId="9" xfId="0" applyNumberFormat="1" applyFont="1" applyFill="1" applyBorder="1" applyAlignment="1" applyProtection="1">
      <alignment horizontal="center"/>
      <protection locked="0"/>
    </xf>
    <xf numFmtId="0" fontId="2" fillId="4" borderId="46" xfId="0" applyFont="1" applyFill="1" applyBorder="1"/>
    <xf numFmtId="3" fontId="2" fillId="4" borderId="46" xfId="0" applyNumberFormat="1" applyFont="1" applyFill="1" applyBorder="1" applyAlignment="1">
      <alignment horizontal="center"/>
    </xf>
    <xf numFmtId="3" fontId="2" fillId="4" borderId="44" xfId="0" applyNumberFormat="1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3" fontId="2" fillId="4" borderId="10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20" xfId="0" quotePrefix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2" fillId="9" borderId="21" xfId="0" quotePrefix="1" applyFont="1" applyFill="1" applyBorder="1" applyAlignment="1">
      <alignment horizontal="center" wrapText="1"/>
    </xf>
    <xf numFmtId="0" fontId="2" fillId="9" borderId="49" xfId="0" quotePrefix="1" applyFont="1" applyFill="1" applyBorder="1" applyAlignment="1">
      <alignment horizontal="center" vertical="center" wrapText="1"/>
    </xf>
    <xf numFmtId="3" fontId="4" fillId="9" borderId="36" xfId="0" applyNumberFormat="1" applyFont="1" applyFill="1" applyBorder="1" applyAlignment="1" applyProtection="1">
      <alignment horizontal="center"/>
      <protection locked="0"/>
    </xf>
    <xf numFmtId="3" fontId="4" fillId="9" borderId="54" xfId="0" applyNumberFormat="1" applyFont="1" applyFill="1" applyBorder="1" applyAlignment="1" applyProtection="1">
      <alignment horizontal="center"/>
      <protection locked="0"/>
    </xf>
    <xf numFmtId="3" fontId="2" fillId="9" borderId="47" xfId="0" applyNumberFormat="1" applyFont="1" applyFill="1" applyBorder="1" applyAlignment="1">
      <alignment horizontal="center"/>
    </xf>
    <xf numFmtId="0" fontId="19" fillId="0" borderId="0" xfId="0" applyFont="1"/>
    <xf numFmtId="3" fontId="10" fillId="0" borderId="18" xfId="0" applyNumberFormat="1" applyFont="1" applyBorder="1" applyAlignment="1">
      <alignment horizontal="center"/>
    </xf>
    <xf numFmtId="0" fontId="10" fillId="6" borderId="0" xfId="0" applyFont="1" applyFill="1"/>
    <xf numFmtId="0" fontId="3" fillId="2" borderId="53" xfId="0" applyFont="1" applyFill="1" applyBorder="1"/>
    <xf numFmtId="0" fontId="12" fillId="12" borderId="20" xfId="0" applyFont="1" applyFill="1" applyBorder="1"/>
    <xf numFmtId="165" fontId="12" fillId="12" borderId="10" xfId="0" applyNumberFormat="1" applyFont="1" applyFill="1" applyBorder="1"/>
    <xf numFmtId="0" fontId="6" fillId="13" borderId="0" xfId="0" applyFont="1" applyFill="1"/>
    <xf numFmtId="0" fontId="3" fillId="13" borderId="0" xfId="0" applyFont="1" applyFill="1"/>
    <xf numFmtId="0" fontId="6" fillId="13" borderId="20" xfId="0" applyFont="1" applyFill="1" applyBorder="1"/>
    <xf numFmtId="165" fontId="6" fillId="13" borderId="10" xfId="0" applyNumberFormat="1" applyFont="1" applyFill="1" applyBorder="1"/>
    <xf numFmtId="0" fontId="6" fillId="12" borderId="0" xfId="0" applyFont="1" applyFill="1"/>
    <xf numFmtId="0" fontId="3" fillId="12" borderId="0" xfId="0" applyFont="1" applyFill="1"/>
    <xf numFmtId="0" fontId="3" fillId="14" borderId="0" xfId="0" applyFont="1" applyFill="1" applyAlignment="1">
      <alignment horizontal="right"/>
    </xf>
    <xf numFmtId="0" fontId="3" fillId="11" borderId="0" xfId="0" applyFont="1" applyFill="1" applyAlignment="1">
      <alignment horizontal="right"/>
    </xf>
    <xf numFmtId="0" fontId="6" fillId="13" borderId="47" xfId="0" applyFont="1" applyFill="1" applyBorder="1"/>
    <xf numFmtId="0" fontId="12" fillId="12" borderId="13" xfId="0" applyFont="1" applyFill="1" applyBorder="1"/>
    <xf numFmtId="0" fontId="22" fillId="15" borderId="53" xfId="0" applyFont="1" applyFill="1" applyBorder="1"/>
    <xf numFmtId="0" fontId="4" fillId="6" borderId="15" xfId="0" applyFont="1" applyFill="1" applyBorder="1" applyAlignment="1">
      <alignment horizontal="left"/>
    </xf>
    <xf numFmtId="0" fontId="4" fillId="0" borderId="25" xfId="0" quotePrefix="1" applyFont="1" applyBorder="1"/>
    <xf numFmtId="0" fontId="4" fillId="6" borderId="17" xfId="0" applyFont="1" applyFill="1" applyBorder="1"/>
    <xf numFmtId="0" fontId="3" fillId="6" borderId="17" xfId="0" applyFont="1" applyFill="1" applyBorder="1"/>
    <xf numFmtId="49" fontId="15" fillId="0" borderId="0" xfId="0" applyNumberFormat="1" applyFont="1" applyAlignment="1">
      <alignment horizontal="center"/>
    </xf>
    <xf numFmtId="0" fontId="0" fillId="6" borderId="0" xfId="0" applyFill="1"/>
    <xf numFmtId="0" fontId="25" fillId="0" borderId="24" xfId="0" quotePrefix="1" applyFont="1" applyBorder="1" applyAlignment="1">
      <alignment horizontal="left"/>
    </xf>
    <xf numFmtId="0" fontId="26" fillId="6" borderId="0" xfId="0" applyFont="1" applyFill="1"/>
    <xf numFmtId="0" fontId="4" fillId="0" borderId="9" xfId="0" quotePrefix="1" applyFont="1" applyBorder="1" applyAlignment="1">
      <alignment horizontal="left"/>
    </xf>
    <xf numFmtId="0" fontId="4" fillId="0" borderId="15" xfId="0" quotePrefix="1" applyFont="1" applyBorder="1" applyAlignment="1">
      <alignment horizontal="left"/>
    </xf>
    <xf numFmtId="49" fontId="2" fillId="6" borderId="17" xfId="0" applyNumberFormat="1" applyFont="1" applyFill="1" applyBorder="1"/>
    <xf numFmtId="0" fontId="3" fillId="6" borderId="15" xfId="0" applyFont="1" applyFill="1" applyBorder="1" applyAlignment="1">
      <alignment horizontal="left"/>
    </xf>
    <xf numFmtId="0" fontId="0" fillId="6" borderId="15" xfId="0" applyFill="1" applyBorder="1"/>
    <xf numFmtId="0" fontId="3" fillId="0" borderId="0" xfId="0" applyFont="1" applyAlignment="1">
      <alignment horizontal="left"/>
    </xf>
    <xf numFmtId="0" fontId="27" fillId="6" borderId="15" xfId="0" applyFont="1" applyFill="1" applyBorder="1"/>
    <xf numFmtId="0" fontId="28" fillId="6" borderId="0" xfId="0" applyFont="1" applyFill="1"/>
    <xf numFmtId="0" fontId="18" fillId="14" borderId="0" xfId="0" applyFont="1" applyFill="1"/>
    <xf numFmtId="0" fontId="0" fillId="14" borderId="0" xfId="0" applyFill="1"/>
    <xf numFmtId="0" fontId="18" fillId="11" borderId="0" xfId="0" applyFont="1" applyFill="1"/>
    <xf numFmtId="0" fontId="30" fillId="11" borderId="0" xfId="0" applyFont="1" applyFill="1"/>
    <xf numFmtId="0" fontId="31" fillId="11" borderId="0" xfId="0" applyFont="1" applyFill="1"/>
    <xf numFmtId="0" fontId="2" fillId="17" borderId="46" xfId="0" applyFont="1" applyFill="1" applyBorder="1"/>
    <xf numFmtId="0" fontId="2" fillId="17" borderId="11" xfId="0" applyFont="1" applyFill="1" applyBorder="1"/>
    <xf numFmtId="44" fontId="10" fillId="2" borderId="13" xfId="1" applyFont="1" applyFill="1" applyBorder="1" applyAlignment="1" applyProtection="1">
      <alignment horizontal="center"/>
    </xf>
    <xf numFmtId="44" fontId="10" fillId="2" borderId="29" xfId="1" applyFont="1" applyFill="1" applyBorder="1" applyAlignment="1" applyProtection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0" fillId="8" borderId="15" xfId="0" quotePrefix="1" applyFont="1" applyFill="1" applyBorder="1" applyAlignment="1">
      <alignment horizontal="center"/>
    </xf>
    <xf numFmtId="0" fontId="10" fillId="8" borderId="26" xfId="0" quotePrefix="1" applyFont="1" applyFill="1" applyBorder="1" applyAlignment="1">
      <alignment horizontal="center"/>
    </xf>
    <xf numFmtId="0" fontId="10" fillId="8" borderId="39" xfId="0" quotePrefix="1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 wrapText="1"/>
    </xf>
    <xf numFmtId="0" fontId="2" fillId="0" borderId="29" xfId="0" quotePrefix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4" fillId="5" borderId="45" xfId="0" quotePrefix="1" applyFont="1" applyFill="1" applyBorder="1" applyAlignment="1">
      <alignment horizontal="left" vertical="center"/>
    </xf>
    <xf numFmtId="0" fontId="4" fillId="5" borderId="4" xfId="0" quotePrefix="1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center" wrapText="1"/>
    </xf>
    <xf numFmtId="0" fontId="2" fillId="5" borderId="26" xfId="0" applyFont="1" applyFill="1" applyBorder="1" applyAlignment="1">
      <alignment horizontal="center" wrapText="1"/>
    </xf>
    <xf numFmtId="0" fontId="2" fillId="5" borderId="39" xfId="0" applyFont="1" applyFill="1" applyBorder="1" applyAlignment="1">
      <alignment horizontal="center" wrapText="1"/>
    </xf>
    <xf numFmtId="0" fontId="4" fillId="5" borderId="34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50" xfId="0" applyFont="1" applyBorder="1" applyAlignment="1">
      <alignment horizontal="center" wrapText="1"/>
    </xf>
    <xf numFmtId="0" fontId="4" fillId="3" borderId="1" xfId="0" quotePrefix="1" applyFont="1" applyFill="1" applyBorder="1" applyAlignment="1">
      <alignment horizontal="left" vertical="center"/>
    </xf>
    <xf numFmtId="0" fontId="4" fillId="3" borderId="42" xfId="0" quotePrefix="1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3" fillId="12" borderId="27" xfId="0" applyNumberFormat="1" applyFont="1" applyFill="1" applyBorder="1" applyAlignment="1">
      <alignment horizontal="center"/>
    </xf>
    <xf numFmtId="165" fontId="24" fillId="15" borderId="11" xfId="0" applyNumberFormat="1" applyFont="1" applyFill="1" applyBorder="1" applyAlignment="1">
      <alignment horizontal="center"/>
    </xf>
    <xf numFmtId="165" fontId="24" fillId="15" borderId="46" xfId="0" applyNumberFormat="1" applyFont="1" applyFill="1" applyBorder="1" applyAlignment="1">
      <alignment horizontal="center"/>
    </xf>
    <xf numFmtId="165" fontId="24" fillId="15" borderId="10" xfId="0" applyNumberFormat="1" applyFont="1" applyFill="1" applyBorder="1" applyAlignment="1">
      <alignment horizontal="center"/>
    </xf>
    <xf numFmtId="0" fontId="6" fillId="13" borderId="15" xfId="0" applyFont="1" applyFill="1" applyBorder="1" applyAlignment="1">
      <alignment horizontal="left"/>
    </xf>
    <xf numFmtId="0" fontId="6" fillId="13" borderId="26" xfId="0" applyFont="1" applyFill="1" applyBorder="1" applyAlignment="1">
      <alignment horizontal="left"/>
    </xf>
    <xf numFmtId="0" fontId="6" fillId="13" borderId="17" xfId="0" applyFont="1" applyFill="1" applyBorder="1" applyAlignment="1">
      <alignment horizontal="left"/>
    </xf>
    <xf numFmtId="0" fontId="12" fillId="16" borderId="15" xfId="0" applyFont="1" applyFill="1" applyBorder="1" applyAlignment="1">
      <alignment horizontal="left"/>
    </xf>
    <xf numFmtId="0" fontId="12" fillId="16" borderId="26" xfId="0" applyFont="1" applyFill="1" applyBorder="1" applyAlignment="1">
      <alignment horizontal="left"/>
    </xf>
    <xf numFmtId="0" fontId="12" fillId="16" borderId="17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3" fillId="13" borderId="9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 wrapText="1"/>
    </xf>
    <xf numFmtId="0" fontId="9" fillId="0" borderId="2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left"/>
    </xf>
    <xf numFmtId="0" fontId="4" fillId="6" borderId="17" xfId="0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0" fontId="3" fillId="6" borderId="43" xfId="0" applyFont="1" applyFill="1" applyBorder="1" applyAlignment="1">
      <alignment horizontal="left"/>
    </xf>
    <xf numFmtId="0" fontId="2" fillId="11" borderId="20" xfId="0" applyFont="1" applyFill="1" applyBorder="1" applyAlignment="1">
      <alignment horizontal="left"/>
    </xf>
    <xf numFmtId="0" fontId="2" fillId="11" borderId="52" xfId="0" applyFont="1" applyFill="1" applyBorder="1" applyAlignment="1">
      <alignment horizontal="left"/>
    </xf>
    <xf numFmtId="0" fontId="3" fillId="6" borderId="34" xfId="0" applyFont="1" applyFill="1" applyBorder="1" applyAlignment="1">
      <alignment horizontal="left"/>
    </xf>
    <xf numFmtId="0" fontId="3" fillId="6" borderId="41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CCCFF"/>
      <color rgb="FF9999FF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338666</xdr:colOff>
      <xdr:row>1</xdr:row>
      <xdr:rowOff>834570</xdr:rowOff>
    </xdr:from>
    <xdr:to>
      <xdr:col>11</xdr:col>
      <xdr:colOff>127605</xdr:colOff>
      <xdr:row>7</xdr:row>
      <xdr:rowOff>90107</xdr:rowOff>
    </xdr:to>
    <xdr:pic>
      <xdr:nvPicPr>
        <xdr:cNvPr id="2" name="Afbeelding 1" descr="Ondernemer, bekijk of de gemeente Roosendaal u kan helpen!">
          <a:extLst>
            <a:ext uri="{FF2B5EF4-FFF2-40B4-BE49-F238E27FC236}">
              <a16:creationId xmlns:a16="http://schemas.microsoft.com/office/drawing/2014/main" id="{7053BD09-CBB7-44C8-963F-18053CEA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190" y="1197427"/>
          <a:ext cx="4191606" cy="105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145142</xdr:colOff>
      <xdr:row>10</xdr:row>
      <xdr:rowOff>107285</xdr:rowOff>
    </xdr:from>
    <xdr:to>
      <xdr:col>10</xdr:col>
      <xdr:colOff>1200303</xdr:colOff>
      <xdr:row>11</xdr:row>
      <xdr:rowOff>131348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388AB86-B4E0-1532-7467-5F4A2D05D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7952" y="2774285"/>
          <a:ext cx="1055161" cy="453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268421</xdr:colOff>
      <xdr:row>4</xdr:row>
      <xdr:rowOff>27910</xdr:rowOff>
    </xdr:from>
    <xdr:to>
      <xdr:col>11</xdr:col>
      <xdr:colOff>57361</xdr:colOff>
      <xdr:row>9</xdr:row>
      <xdr:rowOff>148257</xdr:rowOff>
    </xdr:to>
    <xdr:pic>
      <xdr:nvPicPr>
        <xdr:cNvPr id="2" name="Afbeelding 1" descr="Ondernemer, bekijk of de gemeente Roosendaal u kan helpen!">
          <a:extLst>
            <a:ext uri="{FF2B5EF4-FFF2-40B4-BE49-F238E27FC236}">
              <a16:creationId xmlns:a16="http://schemas.microsoft.com/office/drawing/2014/main" id="{9EF6DBE4-ADEE-91EC-84E6-26C423661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806" y="1226269"/>
          <a:ext cx="4185093" cy="1053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231670</xdr:colOff>
      <xdr:row>11</xdr:row>
      <xdr:rowOff>44948</xdr:rowOff>
    </xdr:from>
    <xdr:to>
      <xdr:col>10</xdr:col>
      <xdr:colOff>1104450</xdr:colOff>
      <xdr:row>12</xdr:row>
      <xdr:rowOff>130088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551051F-8781-DDE9-9B0E-DE5A14444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2618" y="2711948"/>
          <a:ext cx="872780" cy="511730"/>
        </a:xfrm>
        <a:prstGeom prst="rect">
          <a:avLst/>
        </a:prstGeom>
      </xdr:spPr>
    </xdr:pic>
    <xdr:clientData/>
  </xdr:twoCellAnchor>
  <xdr:twoCellAnchor editAs="oneCell">
    <xdr:from>
      <xdr:col>2</xdr:col>
      <xdr:colOff>223211</xdr:colOff>
      <xdr:row>2</xdr:row>
      <xdr:rowOff>150641</xdr:rowOff>
    </xdr:from>
    <xdr:to>
      <xdr:col>2</xdr:col>
      <xdr:colOff>1199350</xdr:colOff>
      <xdr:row>2</xdr:row>
      <xdr:rowOff>722204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B889C87-10EC-D39C-3EB0-58BB3E3C7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7211" y="520096"/>
          <a:ext cx="976139" cy="571563"/>
        </a:xfrm>
        <a:prstGeom prst="rect">
          <a:avLst/>
        </a:prstGeom>
      </xdr:spPr>
    </xdr:pic>
    <xdr:clientData/>
  </xdr:twoCellAnchor>
  <xdr:twoCellAnchor editAs="oneCell">
    <xdr:from>
      <xdr:col>1</xdr:col>
      <xdr:colOff>7149</xdr:colOff>
      <xdr:row>47</xdr:row>
      <xdr:rowOff>31337</xdr:rowOff>
    </xdr:from>
    <xdr:to>
      <xdr:col>1</xdr:col>
      <xdr:colOff>900547</xdr:colOff>
      <xdr:row>50</xdr:row>
      <xdr:rowOff>4388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5F1E863-2F2C-1574-1196-D62B2C734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694" y="9744913"/>
          <a:ext cx="893398" cy="527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4D83-E43E-4187-9BBC-C6040E403BD8}">
  <sheetPr>
    <tabColor theme="4" tint="0.59999389629810485"/>
  </sheetPr>
  <dimension ref="A1:K49"/>
  <sheetViews>
    <sheetView zoomScale="70" zoomScaleNormal="70" workbookViewId="0">
      <selection activeCell="D16" sqref="D16"/>
    </sheetView>
  </sheetViews>
  <sheetFormatPr defaultRowHeight="15" x14ac:dyDescent="0.25"/>
  <cols>
    <col min="2" max="2" width="23" customWidth="1"/>
    <col min="3" max="3" width="28.5703125" customWidth="1"/>
    <col min="4" max="4" width="27.28515625" customWidth="1"/>
    <col min="5" max="5" width="12.7109375" customWidth="1"/>
    <col min="6" max="6" width="0.5703125" customWidth="1"/>
    <col min="7" max="7" width="13.85546875" customWidth="1"/>
    <col min="8" max="8" width="0.42578125" customWidth="1"/>
    <col min="9" max="9" width="14.5703125" customWidth="1"/>
    <col min="10" max="10" width="0.5703125" customWidth="1"/>
    <col min="11" max="11" width="18.28515625" customWidth="1"/>
  </cols>
  <sheetData>
    <row r="1" spans="1:11" ht="26.25" x14ac:dyDescent="0.4">
      <c r="A1" s="151" t="s">
        <v>72</v>
      </c>
      <c r="B1" s="151"/>
      <c r="C1" s="152"/>
    </row>
    <row r="2" spans="1:11" ht="65.650000000000006" customHeight="1" x14ac:dyDescent="0.25">
      <c r="A2" s="6"/>
      <c r="B2" s="28" t="s">
        <v>59</v>
      </c>
      <c r="C2" s="1"/>
      <c r="D2" s="112">
        <v>2027</v>
      </c>
      <c r="E2" s="222"/>
      <c r="F2" s="222"/>
      <c r="G2" s="1"/>
      <c r="H2" s="1"/>
      <c r="I2" s="2"/>
      <c r="J2" s="2"/>
      <c r="K2" s="2"/>
    </row>
    <row r="3" spans="1:11" ht="15.75" thickBot="1" x14ac:dyDescent="0.3">
      <c r="A3" s="6"/>
      <c r="B3" s="2"/>
      <c r="C3" s="2"/>
      <c r="D3" s="2" t="s">
        <v>0</v>
      </c>
      <c r="E3" s="2"/>
      <c r="F3" s="13"/>
      <c r="G3" s="2"/>
      <c r="H3" s="2"/>
      <c r="I3" s="2"/>
      <c r="J3" s="2"/>
      <c r="K3" s="2"/>
    </row>
    <row r="4" spans="1:11" ht="17.649999999999999" customHeight="1" x14ac:dyDescent="0.25">
      <c r="A4" s="6"/>
      <c r="B4" s="141" t="s">
        <v>1</v>
      </c>
      <c r="C4" s="149" t="s">
        <v>71</v>
      </c>
      <c r="D4" s="145"/>
      <c r="E4" s="10"/>
      <c r="F4" s="206"/>
      <c r="G4" s="206"/>
      <c r="H4" s="206"/>
      <c r="I4" s="206"/>
      <c r="J4" s="63"/>
      <c r="K4" s="2"/>
    </row>
    <row r="5" spans="1:11" ht="14.65" customHeight="1" x14ac:dyDescent="0.25">
      <c r="A5" s="6"/>
      <c r="B5" s="144" t="s">
        <v>5</v>
      </c>
      <c r="C5" s="147"/>
      <c r="D5" s="137"/>
      <c r="E5" s="10"/>
      <c r="F5" s="84"/>
      <c r="G5" s="79"/>
      <c r="H5" s="79"/>
      <c r="I5" s="79"/>
      <c r="J5" s="79"/>
      <c r="K5" s="2"/>
    </row>
    <row r="6" spans="1:11" x14ac:dyDescent="0.25">
      <c r="A6" s="6"/>
      <c r="B6" s="8" t="s">
        <v>6</v>
      </c>
      <c r="C6" s="135"/>
      <c r="D6" s="137"/>
      <c r="E6" s="10"/>
      <c r="F6" s="84"/>
      <c r="G6" s="81"/>
      <c r="H6" s="81"/>
      <c r="I6" s="81"/>
      <c r="J6" s="81"/>
      <c r="K6" s="2"/>
    </row>
    <row r="7" spans="1:11" x14ac:dyDescent="0.25">
      <c r="A7" s="6"/>
      <c r="B7" s="86" t="s">
        <v>7</v>
      </c>
      <c r="C7" s="146"/>
      <c r="D7" s="138"/>
      <c r="E7" s="11"/>
      <c r="F7" s="85"/>
      <c r="G7" s="223"/>
      <c r="H7" s="223"/>
      <c r="I7" s="223"/>
      <c r="J7" s="83"/>
      <c r="K7" s="2"/>
    </row>
    <row r="8" spans="1:11" ht="15.75" thickBot="1" x14ac:dyDescent="0.3">
      <c r="A8" s="6"/>
      <c r="B8" s="136" t="s">
        <v>10</v>
      </c>
      <c r="C8" s="146"/>
      <c r="D8" s="138"/>
      <c r="E8" s="11"/>
      <c r="F8" s="84"/>
      <c r="G8" s="226"/>
      <c r="H8" s="226"/>
      <c r="I8" s="226"/>
      <c r="J8" s="82"/>
      <c r="K8" s="111"/>
    </row>
    <row r="9" spans="1:11" x14ac:dyDescent="0.25">
      <c r="A9" s="6"/>
      <c r="B9" s="3"/>
      <c r="C9" s="3"/>
      <c r="D9" s="3"/>
      <c r="E9" s="33" t="s">
        <v>65</v>
      </c>
      <c r="F9" s="120"/>
      <c r="G9" s="120"/>
      <c r="J9" s="12"/>
      <c r="K9" s="2"/>
    </row>
    <row r="10" spans="1:11" ht="15.75" thickBot="1" x14ac:dyDescent="0.3">
      <c r="A10" s="6"/>
      <c r="B10" s="5" t="s">
        <v>64</v>
      </c>
      <c r="C10" s="5"/>
      <c r="D10" s="2"/>
      <c r="E10" s="80"/>
      <c r="F10" s="80"/>
      <c r="G10" s="80"/>
      <c r="H10" s="80"/>
      <c r="I10" s="80"/>
      <c r="J10" s="80"/>
      <c r="K10" s="2"/>
    </row>
    <row r="11" spans="1:11" ht="33.75" customHeight="1" thickBot="1" x14ac:dyDescent="0.3">
      <c r="A11" s="6"/>
      <c r="B11" s="227" t="s">
        <v>12</v>
      </c>
      <c r="C11" s="229" t="s">
        <v>13</v>
      </c>
      <c r="D11" s="231" t="s">
        <v>14</v>
      </c>
      <c r="E11" s="233" t="s">
        <v>60</v>
      </c>
      <c r="F11" s="87"/>
      <c r="G11" s="109" t="s">
        <v>15</v>
      </c>
      <c r="H11" s="93"/>
      <c r="I11" s="110" t="s">
        <v>16</v>
      </c>
      <c r="J11" s="113"/>
      <c r="K11" s="224" t="s">
        <v>17</v>
      </c>
    </row>
    <row r="12" spans="1:11" ht="26.25" thickBot="1" x14ac:dyDescent="0.3">
      <c r="A12" s="6"/>
      <c r="B12" s="228"/>
      <c r="C12" s="230"/>
      <c r="D12" s="232"/>
      <c r="E12" s="234"/>
      <c r="F12" s="88"/>
      <c r="G12" s="4" t="s">
        <v>61</v>
      </c>
      <c r="H12" s="88"/>
      <c r="I12" s="9" t="s">
        <v>62</v>
      </c>
      <c r="J12" s="114"/>
      <c r="K12" s="225"/>
    </row>
    <row r="13" spans="1:11" x14ac:dyDescent="0.25">
      <c r="A13" s="6"/>
      <c r="B13" s="94"/>
      <c r="C13" s="95"/>
      <c r="D13" s="96"/>
      <c r="E13" s="96"/>
      <c r="F13" s="89"/>
      <c r="G13" s="103"/>
      <c r="H13" s="89"/>
      <c r="I13" s="103"/>
      <c r="J13" s="115"/>
      <c r="K13" s="106">
        <f t="shared" ref="K13:K35" si="0">SUM(F13:I13)</f>
        <v>0</v>
      </c>
    </row>
    <row r="14" spans="1:11" x14ac:dyDescent="0.25">
      <c r="A14" s="6"/>
      <c r="B14" s="97"/>
      <c r="C14" s="98"/>
      <c r="D14" s="99"/>
      <c r="E14" s="99"/>
      <c r="F14" s="90"/>
      <c r="G14" s="103"/>
      <c r="H14" s="90"/>
      <c r="I14" s="103"/>
      <c r="J14" s="115"/>
      <c r="K14" s="106">
        <f t="shared" si="0"/>
        <v>0</v>
      </c>
    </row>
    <row r="15" spans="1:11" x14ac:dyDescent="0.25">
      <c r="A15" s="6"/>
      <c r="B15" s="97"/>
      <c r="C15" s="98"/>
      <c r="D15" s="99"/>
      <c r="E15" s="99"/>
      <c r="F15" s="90"/>
      <c r="G15" s="103"/>
      <c r="H15" s="90"/>
      <c r="I15" s="103"/>
      <c r="J15" s="115"/>
      <c r="K15" s="106">
        <f t="shared" si="0"/>
        <v>0</v>
      </c>
    </row>
    <row r="16" spans="1:11" x14ac:dyDescent="0.25">
      <c r="A16" s="6"/>
      <c r="B16" s="97"/>
      <c r="C16" s="98"/>
      <c r="D16" s="99"/>
      <c r="E16" s="99"/>
      <c r="F16" s="90"/>
      <c r="G16" s="103"/>
      <c r="H16" s="90"/>
      <c r="I16" s="103"/>
      <c r="J16" s="115"/>
      <c r="K16" s="106">
        <f t="shared" si="0"/>
        <v>0</v>
      </c>
    </row>
    <row r="17" spans="1:11" x14ac:dyDescent="0.25">
      <c r="A17" s="6"/>
      <c r="B17" s="97"/>
      <c r="C17" s="98"/>
      <c r="D17" s="99"/>
      <c r="E17" s="99"/>
      <c r="F17" s="90"/>
      <c r="G17" s="103"/>
      <c r="H17" s="90"/>
      <c r="I17" s="103"/>
      <c r="J17" s="115"/>
      <c r="K17" s="106">
        <f t="shared" si="0"/>
        <v>0</v>
      </c>
    </row>
    <row r="18" spans="1:11" x14ac:dyDescent="0.25">
      <c r="A18" s="6"/>
      <c r="B18" s="97"/>
      <c r="C18" s="98"/>
      <c r="D18" s="99"/>
      <c r="E18" s="99"/>
      <c r="F18" s="90"/>
      <c r="G18" s="103"/>
      <c r="H18" s="90"/>
      <c r="I18" s="103"/>
      <c r="J18" s="115"/>
      <c r="K18" s="106">
        <f t="shared" si="0"/>
        <v>0</v>
      </c>
    </row>
    <row r="19" spans="1:11" x14ac:dyDescent="0.25">
      <c r="A19" s="6"/>
      <c r="B19" s="97"/>
      <c r="C19" s="98"/>
      <c r="D19" s="99"/>
      <c r="E19" s="99"/>
      <c r="F19" s="90"/>
      <c r="G19" s="103"/>
      <c r="H19" s="90"/>
      <c r="I19" s="103"/>
      <c r="J19" s="115"/>
      <c r="K19" s="106">
        <f t="shared" si="0"/>
        <v>0</v>
      </c>
    </row>
    <row r="20" spans="1:11" x14ac:dyDescent="0.25">
      <c r="A20" s="6"/>
      <c r="B20" s="97"/>
      <c r="C20" s="98"/>
      <c r="D20" s="99"/>
      <c r="E20" s="99"/>
      <c r="F20" s="90"/>
      <c r="G20" s="103"/>
      <c r="H20" s="90"/>
      <c r="I20" s="103"/>
      <c r="J20" s="115"/>
      <c r="K20" s="106">
        <f t="shared" si="0"/>
        <v>0</v>
      </c>
    </row>
    <row r="21" spans="1:11" x14ac:dyDescent="0.25">
      <c r="A21" s="6"/>
      <c r="B21" s="97"/>
      <c r="C21" s="98"/>
      <c r="D21" s="99"/>
      <c r="E21" s="99"/>
      <c r="F21" s="90"/>
      <c r="G21" s="103"/>
      <c r="H21" s="90"/>
      <c r="I21" s="103"/>
      <c r="J21" s="115"/>
      <c r="K21" s="106">
        <f t="shared" si="0"/>
        <v>0</v>
      </c>
    </row>
    <row r="22" spans="1:11" x14ac:dyDescent="0.25">
      <c r="A22" s="6"/>
      <c r="B22" s="97"/>
      <c r="C22" s="98"/>
      <c r="D22" s="99"/>
      <c r="E22" s="99"/>
      <c r="F22" s="90"/>
      <c r="G22" s="103"/>
      <c r="H22" s="90"/>
      <c r="I22" s="103"/>
      <c r="J22" s="115"/>
      <c r="K22" s="106">
        <f t="shared" si="0"/>
        <v>0</v>
      </c>
    </row>
    <row r="23" spans="1:11" x14ac:dyDescent="0.25">
      <c r="A23" s="6"/>
      <c r="B23" s="97"/>
      <c r="C23" s="98"/>
      <c r="D23" s="99"/>
      <c r="E23" s="99"/>
      <c r="F23" s="90"/>
      <c r="G23" s="103"/>
      <c r="H23" s="90"/>
      <c r="I23" s="103"/>
      <c r="J23" s="115"/>
      <c r="K23" s="106">
        <f t="shared" si="0"/>
        <v>0</v>
      </c>
    </row>
    <row r="24" spans="1:11" x14ac:dyDescent="0.25">
      <c r="A24" s="6"/>
      <c r="B24" s="97"/>
      <c r="C24" s="98"/>
      <c r="D24" s="99"/>
      <c r="E24" s="99"/>
      <c r="F24" s="90"/>
      <c r="G24" s="103"/>
      <c r="H24" s="90"/>
      <c r="I24" s="103"/>
      <c r="J24" s="115"/>
      <c r="K24" s="106">
        <f t="shared" si="0"/>
        <v>0</v>
      </c>
    </row>
    <row r="25" spans="1:11" x14ac:dyDescent="0.25">
      <c r="A25" s="6"/>
      <c r="B25" s="97"/>
      <c r="C25" s="98"/>
      <c r="D25" s="99"/>
      <c r="E25" s="99"/>
      <c r="F25" s="90"/>
      <c r="G25" s="103"/>
      <c r="H25" s="90"/>
      <c r="I25" s="103"/>
      <c r="J25" s="115"/>
      <c r="K25" s="106">
        <f t="shared" si="0"/>
        <v>0</v>
      </c>
    </row>
    <row r="26" spans="1:11" x14ac:dyDescent="0.25">
      <c r="A26" s="6"/>
      <c r="B26" s="97"/>
      <c r="C26" s="98"/>
      <c r="D26" s="99"/>
      <c r="E26" s="99"/>
      <c r="F26" s="90"/>
      <c r="G26" s="103"/>
      <c r="H26" s="90"/>
      <c r="I26" s="103"/>
      <c r="J26" s="115"/>
      <c r="K26" s="106">
        <f t="shared" si="0"/>
        <v>0</v>
      </c>
    </row>
    <row r="27" spans="1:11" x14ac:dyDescent="0.25">
      <c r="A27" s="6"/>
      <c r="B27" s="97"/>
      <c r="C27" s="98"/>
      <c r="D27" s="99"/>
      <c r="E27" s="99"/>
      <c r="F27" s="90"/>
      <c r="G27" s="103"/>
      <c r="H27" s="90"/>
      <c r="I27" s="103"/>
      <c r="J27" s="115"/>
      <c r="K27" s="106">
        <f t="shared" si="0"/>
        <v>0</v>
      </c>
    </row>
    <row r="28" spans="1:11" x14ac:dyDescent="0.25">
      <c r="A28" s="6"/>
      <c r="B28" s="97"/>
      <c r="C28" s="98"/>
      <c r="D28" s="99"/>
      <c r="E28" s="99"/>
      <c r="F28" s="90"/>
      <c r="G28" s="103"/>
      <c r="H28" s="90"/>
      <c r="I28" s="103"/>
      <c r="J28" s="115"/>
      <c r="K28" s="106">
        <f t="shared" si="0"/>
        <v>0</v>
      </c>
    </row>
    <row r="29" spans="1:11" x14ac:dyDescent="0.25">
      <c r="A29" s="6"/>
      <c r="B29" s="97"/>
      <c r="C29" s="98"/>
      <c r="D29" s="99"/>
      <c r="E29" s="99"/>
      <c r="F29" s="90"/>
      <c r="G29" s="103"/>
      <c r="H29" s="90"/>
      <c r="I29" s="103"/>
      <c r="J29" s="115"/>
      <c r="K29" s="106">
        <f t="shared" si="0"/>
        <v>0</v>
      </c>
    </row>
    <row r="30" spans="1:11" x14ac:dyDescent="0.25">
      <c r="A30" s="6"/>
      <c r="B30" s="97"/>
      <c r="C30" s="98"/>
      <c r="D30" s="99"/>
      <c r="E30" s="99"/>
      <c r="F30" s="90"/>
      <c r="G30" s="103"/>
      <c r="H30" s="90"/>
      <c r="I30" s="103"/>
      <c r="J30" s="115"/>
      <c r="K30" s="106">
        <f t="shared" si="0"/>
        <v>0</v>
      </c>
    </row>
    <row r="31" spans="1:11" x14ac:dyDescent="0.25">
      <c r="A31" s="6"/>
      <c r="B31" s="97"/>
      <c r="C31" s="98"/>
      <c r="D31" s="99"/>
      <c r="E31" s="99"/>
      <c r="F31" s="90"/>
      <c r="G31" s="103"/>
      <c r="H31" s="90"/>
      <c r="I31" s="103"/>
      <c r="J31" s="115"/>
      <c r="K31" s="106">
        <f t="shared" si="0"/>
        <v>0</v>
      </c>
    </row>
    <row r="32" spans="1:11" x14ac:dyDescent="0.25">
      <c r="A32" s="6"/>
      <c r="B32" s="97"/>
      <c r="C32" s="98"/>
      <c r="D32" s="99"/>
      <c r="E32" s="99"/>
      <c r="F32" s="90"/>
      <c r="G32" s="103"/>
      <c r="H32" s="90"/>
      <c r="I32" s="103"/>
      <c r="J32" s="115"/>
      <c r="K32" s="106">
        <f t="shared" si="0"/>
        <v>0</v>
      </c>
    </row>
    <row r="33" spans="1:11" x14ac:dyDescent="0.25">
      <c r="A33" s="6"/>
      <c r="B33" s="97"/>
      <c r="C33" s="98"/>
      <c r="D33" s="99"/>
      <c r="E33" s="99"/>
      <c r="F33" s="90"/>
      <c r="G33" s="103"/>
      <c r="H33" s="90"/>
      <c r="I33" s="103"/>
      <c r="J33" s="115"/>
      <c r="K33" s="106">
        <f t="shared" si="0"/>
        <v>0</v>
      </c>
    </row>
    <row r="34" spans="1:11" x14ac:dyDescent="0.25">
      <c r="A34" s="6"/>
      <c r="B34" s="97"/>
      <c r="C34" s="98"/>
      <c r="D34" s="99"/>
      <c r="E34" s="99"/>
      <c r="F34" s="90"/>
      <c r="G34" s="103"/>
      <c r="H34" s="90"/>
      <c r="I34" s="103"/>
      <c r="J34" s="115"/>
      <c r="K34" s="106">
        <f t="shared" si="0"/>
        <v>0</v>
      </c>
    </row>
    <row r="35" spans="1:11" x14ac:dyDescent="0.25">
      <c r="A35" s="6"/>
      <c r="B35" s="97"/>
      <c r="C35" s="98"/>
      <c r="D35" s="99"/>
      <c r="E35" s="99"/>
      <c r="F35" s="90"/>
      <c r="G35" s="103"/>
      <c r="H35" s="90"/>
      <c r="I35" s="103"/>
      <c r="J35" s="115"/>
      <c r="K35" s="106">
        <f t="shared" si="0"/>
        <v>0</v>
      </c>
    </row>
    <row r="36" spans="1:11" x14ac:dyDescent="0.25">
      <c r="A36" s="6"/>
      <c r="B36" s="97"/>
      <c r="C36" s="98"/>
      <c r="D36" s="99"/>
      <c r="E36" s="99"/>
      <c r="F36" s="90"/>
      <c r="G36" s="103"/>
      <c r="H36" s="90"/>
      <c r="I36" s="103"/>
      <c r="J36" s="115"/>
      <c r="K36" s="106">
        <f t="shared" ref="K36:K37" si="1">SUM(F36:I36)</f>
        <v>0</v>
      </c>
    </row>
    <row r="37" spans="1:11" x14ac:dyDescent="0.25">
      <c r="A37" s="6"/>
      <c r="B37" s="97"/>
      <c r="C37" s="98"/>
      <c r="D37" s="99"/>
      <c r="E37" s="99"/>
      <c r="F37" s="90"/>
      <c r="G37" s="103"/>
      <c r="H37" s="90"/>
      <c r="I37" s="103"/>
      <c r="J37" s="115"/>
      <c r="K37" s="106">
        <f t="shared" si="1"/>
        <v>0</v>
      </c>
    </row>
    <row r="38" spans="1:11" x14ac:dyDescent="0.25">
      <c r="A38" s="6"/>
      <c r="B38" s="97"/>
      <c r="C38" s="98"/>
      <c r="D38" s="99"/>
      <c r="E38" s="99"/>
      <c r="F38" s="90"/>
      <c r="G38" s="103"/>
      <c r="H38" s="90"/>
      <c r="I38" s="103"/>
      <c r="J38" s="115"/>
      <c r="K38" s="106">
        <f t="shared" ref="K38:K45" si="2">SUM(F38:I38)</f>
        <v>0</v>
      </c>
    </row>
    <row r="39" spans="1:11" x14ac:dyDescent="0.25">
      <c r="A39" s="6"/>
      <c r="B39" s="97"/>
      <c r="C39" s="98"/>
      <c r="D39" s="99"/>
      <c r="E39" s="99"/>
      <c r="F39" s="90"/>
      <c r="G39" s="103"/>
      <c r="H39" s="90"/>
      <c r="I39" s="103"/>
      <c r="J39" s="115"/>
      <c r="K39" s="106">
        <f t="shared" si="2"/>
        <v>0</v>
      </c>
    </row>
    <row r="40" spans="1:11" x14ac:dyDescent="0.25">
      <c r="A40" s="6"/>
      <c r="B40" s="97"/>
      <c r="C40" s="98"/>
      <c r="D40" s="99"/>
      <c r="E40" s="99"/>
      <c r="F40" s="90"/>
      <c r="G40" s="103"/>
      <c r="H40" s="90"/>
      <c r="I40" s="103"/>
      <c r="J40" s="115"/>
      <c r="K40" s="106">
        <f t="shared" si="2"/>
        <v>0</v>
      </c>
    </row>
    <row r="41" spans="1:11" x14ac:dyDescent="0.25">
      <c r="A41" s="6"/>
      <c r="B41" s="97"/>
      <c r="C41" s="98"/>
      <c r="D41" s="99"/>
      <c r="E41" s="99"/>
      <c r="F41" s="90"/>
      <c r="G41" s="103"/>
      <c r="H41" s="90"/>
      <c r="I41" s="103"/>
      <c r="J41" s="115"/>
      <c r="K41" s="106">
        <f t="shared" si="2"/>
        <v>0</v>
      </c>
    </row>
    <row r="42" spans="1:11" x14ac:dyDescent="0.25">
      <c r="A42" s="6"/>
      <c r="B42" s="97"/>
      <c r="C42" s="98"/>
      <c r="D42" s="99"/>
      <c r="E42" s="99"/>
      <c r="F42" s="90"/>
      <c r="G42" s="103"/>
      <c r="H42" s="90"/>
      <c r="I42" s="103"/>
      <c r="J42" s="115"/>
      <c r="K42" s="106">
        <f t="shared" si="2"/>
        <v>0</v>
      </c>
    </row>
    <row r="43" spans="1:11" x14ac:dyDescent="0.25">
      <c r="A43" s="6"/>
      <c r="B43" s="97"/>
      <c r="C43" s="98"/>
      <c r="D43" s="99"/>
      <c r="E43" s="99"/>
      <c r="F43" s="90"/>
      <c r="G43" s="103"/>
      <c r="H43" s="90"/>
      <c r="I43" s="103"/>
      <c r="J43" s="115"/>
      <c r="K43" s="106">
        <f t="shared" si="2"/>
        <v>0</v>
      </c>
    </row>
    <row r="44" spans="1:11" x14ac:dyDescent="0.25">
      <c r="A44" s="6"/>
      <c r="B44" s="97"/>
      <c r="C44" s="98"/>
      <c r="D44" s="99"/>
      <c r="E44" s="99"/>
      <c r="F44" s="90"/>
      <c r="G44" s="103"/>
      <c r="H44" s="90"/>
      <c r="I44" s="103"/>
      <c r="J44" s="115"/>
      <c r="K44" s="106">
        <f t="shared" si="2"/>
        <v>0</v>
      </c>
    </row>
    <row r="45" spans="1:11" ht="15.75" thickBot="1" x14ac:dyDescent="0.3">
      <c r="A45" s="6"/>
      <c r="B45" s="100"/>
      <c r="C45" s="101"/>
      <c r="D45" s="102"/>
      <c r="E45" s="102"/>
      <c r="F45" s="91"/>
      <c r="G45" s="103"/>
      <c r="H45" s="91"/>
      <c r="I45" s="103"/>
      <c r="J45" s="116"/>
      <c r="K45" s="107">
        <f t="shared" si="2"/>
        <v>0</v>
      </c>
    </row>
    <row r="46" spans="1:11" ht="15.75" thickBot="1" x14ac:dyDescent="0.3">
      <c r="A46" s="6"/>
      <c r="B46" s="157" t="s">
        <v>63</v>
      </c>
      <c r="C46" s="156"/>
      <c r="D46" s="104"/>
      <c r="E46" s="104"/>
      <c r="F46" s="92"/>
      <c r="G46" s="105">
        <f>SUM(G13:G45)</f>
        <v>0</v>
      </c>
      <c r="H46" s="92"/>
      <c r="I46" s="105">
        <f>SUM(I13:I45)</f>
        <v>0</v>
      </c>
      <c r="J46" s="117"/>
      <c r="K46" s="108">
        <f>SUM(K13:K45)</f>
        <v>0</v>
      </c>
    </row>
    <row r="47" spans="1:11" x14ac:dyDescent="0.25">
      <c r="A47" s="6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6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6"/>
      <c r="B49" s="2"/>
      <c r="C49" s="2"/>
      <c r="D49" s="2"/>
      <c r="E49" s="2"/>
      <c r="F49" s="2"/>
      <c r="G49" s="2"/>
      <c r="H49" s="2"/>
      <c r="I49" s="2"/>
      <c r="J49" s="2"/>
      <c r="K49" s="2"/>
    </row>
  </sheetData>
  <protectedRanges>
    <protectedRange sqref="B13:J45" name="Bereik1"/>
  </protectedRanges>
  <mergeCells count="9">
    <mergeCell ref="B11:B12"/>
    <mergeCell ref="C11:C12"/>
    <mergeCell ref="D11:D12"/>
    <mergeCell ref="E11:E12"/>
    <mergeCell ref="E2:F2"/>
    <mergeCell ref="F4:I4"/>
    <mergeCell ref="G7:I7"/>
    <mergeCell ref="K11:K12"/>
    <mergeCell ref="G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0A2A-3554-4B23-A24B-4CFF75DA455F}">
  <sheetPr>
    <tabColor theme="5" tint="0.39997558519241921"/>
  </sheetPr>
  <dimension ref="A1:K51"/>
  <sheetViews>
    <sheetView zoomScale="70" zoomScaleNormal="70" workbookViewId="0">
      <selection activeCell="D1" sqref="D1"/>
    </sheetView>
  </sheetViews>
  <sheetFormatPr defaultRowHeight="15" x14ac:dyDescent="0.25"/>
  <cols>
    <col min="2" max="2" width="29.85546875" customWidth="1"/>
    <col min="3" max="3" width="18" customWidth="1"/>
    <col min="4" max="4" width="25.28515625" customWidth="1"/>
    <col min="5" max="5" width="12.7109375" customWidth="1"/>
    <col min="6" max="6" width="0.5703125" customWidth="1"/>
    <col min="7" max="7" width="13.85546875" customWidth="1"/>
    <col min="8" max="8" width="0.42578125" customWidth="1"/>
    <col min="9" max="9" width="14.5703125" customWidth="1"/>
    <col min="10" max="10" width="0.5703125" customWidth="1"/>
    <col min="11" max="11" width="18.28515625" customWidth="1"/>
  </cols>
  <sheetData>
    <row r="1" spans="1:11" ht="26.25" x14ac:dyDescent="0.4">
      <c r="A1" s="153" t="s">
        <v>73</v>
      </c>
      <c r="B1" s="154"/>
      <c r="C1" s="155"/>
    </row>
    <row r="3" spans="1:11" ht="65.650000000000006" customHeight="1" x14ac:dyDescent="0.25">
      <c r="A3" s="6"/>
      <c r="B3" s="28" t="s">
        <v>59</v>
      </c>
      <c r="C3" s="1"/>
      <c r="D3" s="112">
        <v>2027</v>
      </c>
      <c r="E3" s="222"/>
      <c r="F3" s="222"/>
      <c r="G3" s="1"/>
      <c r="H3" s="1"/>
      <c r="I3" s="2"/>
      <c r="J3" s="2"/>
      <c r="K3" s="2"/>
    </row>
    <row r="4" spans="1:11" ht="18" customHeight="1" thickBot="1" x14ac:dyDescent="0.3">
      <c r="A4" s="6"/>
      <c r="B4" s="28"/>
      <c r="C4" s="1"/>
      <c r="D4" s="2" t="s">
        <v>0</v>
      </c>
      <c r="E4" s="29"/>
      <c r="F4" s="29"/>
      <c r="G4" s="1"/>
      <c r="H4" s="1"/>
      <c r="I4" s="2"/>
      <c r="J4" s="2"/>
      <c r="K4" s="2"/>
    </row>
    <row r="5" spans="1:11" ht="15.75" x14ac:dyDescent="0.25">
      <c r="A5" s="6"/>
      <c r="B5" s="141" t="s">
        <v>1</v>
      </c>
      <c r="C5" s="150" t="s">
        <v>71</v>
      </c>
      <c r="D5" s="142"/>
      <c r="E5" s="2"/>
      <c r="F5" s="13"/>
      <c r="G5" s="2"/>
      <c r="H5" s="2"/>
      <c r="I5" s="2"/>
      <c r="J5" s="2"/>
      <c r="K5" s="2"/>
    </row>
    <row r="6" spans="1:11" x14ac:dyDescent="0.25">
      <c r="A6" s="6"/>
      <c r="B6" s="143" t="s">
        <v>5</v>
      </c>
      <c r="C6" s="140"/>
      <c r="D6" s="140"/>
      <c r="E6" s="10"/>
      <c r="F6" s="84"/>
      <c r="G6" s="79"/>
      <c r="H6" s="79"/>
      <c r="I6" s="79"/>
      <c r="J6" s="79"/>
      <c r="K6" s="2"/>
    </row>
    <row r="7" spans="1:11" x14ac:dyDescent="0.25">
      <c r="A7" s="6"/>
      <c r="B7" s="8" t="s">
        <v>6</v>
      </c>
      <c r="C7" s="235"/>
      <c r="D7" s="236"/>
      <c r="E7" s="10"/>
      <c r="F7" s="84"/>
      <c r="G7" s="81"/>
      <c r="H7" s="81"/>
      <c r="I7" s="81"/>
      <c r="J7" s="81"/>
      <c r="K7" s="2"/>
    </row>
    <row r="8" spans="1:11" x14ac:dyDescent="0.25">
      <c r="A8" s="6"/>
      <c r="B8" s="86" t="s">
        <v>7</v>
      </c>
      <c r="C8" s="237"/>
      <c r="D8" s="238"/>
      <c r="E8" s="11"/>
      <c r="F8" s="85"/>
      <c r="G8" s="223"/>
      <c r="H8" s="223"/>
      <c r="I8" s="223"/>
      <c r="J8" s="83"/>
      <c r="K8" s="2"/>
    </row>
    <row r="9" spans="1:11" ht="15.75" thickBot="1" x14ac:dyDescent="0.3">
      <c r="A9" s="6"/>
      <c r="B9" s="7" t="s">
        <v>10</v>
      </c>
      <c r="C9" s="241"/>
      <c r="D9" s="242"/>
      <c r="E9" s="11"/>
      <c r="F9" s="84"/>
      <c r="G9" s="226"/>
      <c r="H9" s="226"/>
      <c r="I9" s="226"/>
      <c r="J9" s="82"/>
      <c r="K9" s="111"/>
    </row>
    <row r="10" spans="1:11" x14ac:dyDescent="0.25">
      <c r="A10" s="6"/>
      <c r="B10" s="3"/>
      <c r="C10" s="3"/>
      <c r="D10" s="3"/>
      <c r="E10" s="33" t="s">
        <v>65</v>
      </c>
      <c r="F10" s="33"/>
      <c r="G10" s="33"/>
      <c r="H10" s="12"/>
      <c r="I10" s="12"/>
      <c r="J10" s="12"/>
      <c r="K10" s="2"/>
    </row>
    <row r="11" spans="1:11" ht="15.75" thickBot="1" x14ac:dyDescent="0.3">
      <c r="A11" s="6"/>
      <c r="B11" s="5" t="s">
        <v>64</v>
      </c>
      <c r="C11" s="5"/>
      <c r="D11" s="2"/>
      <c r="E11" s="80"/>
      <c r="F11" s="80"/>
      <c r="H11" s="80"/>
      <c r="I11" s="80"/>
      <c r="J11" s="80"/>
      <c r="K11" s="2"/>
    </row>
    <row r="12" spans="1:11" ht="33.75" customHeight="1" thickBot="1" x14ac:dyDescent="0.3">
      <c r="A12" s="6"/>
      <c r="B12" s="227" t="s">
        <v>12</v>
      </c>
      <c r="C12" s="229" t="s">
        <v>13</v>
      </c>
      <c r="D12" s="231" t="s">
        <v>14</v>
      </c>
      <c r="E12" s="233" t="s">
        <v>60</v>
      </c>
      <c r="F12" s="87"/>
      <c r="G12" s="109" t="s">
        <v>15</v>
      </c>
      <c r="H12" s="93"/>
      <c r="I12" s="110" t="s">
        <v>16</v>
      </c>
      <c r="J12" s="113"/>
      <c r="K12" s="224" t="s">
        <v>17</v>
      </c>
    </row>
    <row r="13" spans="1:11" ht="26.25" thickBot="1" x14ac:dyDescent="0.3">
      <c r="A13" s="6"/>
      <c r="B13" s="228"/>
      <c r="C13" s="230"/>
      <c r="D13" s="232"/>
      <c r="E13" s="234"/>
      <c r="F13" s="88"/>
      <c r="G13" s="4" t="s">
        <v>61</v>
      </c>
      <c r="H13" s="88"/>
      <c r="I13" s="9" t="s">
        <v>62</v>
      </c>
      <c r="J13" s="114"/>
      <c r="K13" s="225"/>
    </row>
    <row r="14" spans="1:11" x14ac:dyDescent="0.25">
      <c r="A14" s="6"/>
      <c r="B14" s="94"/>
      <c r="C14" s="95"/>
      <c r="D14" s="96"/>
      <c r="E14" s="96"/>
      <c r="F14" s="89"/>
      <c r="G14" s="103"/>
      <c r="H14" s="89"/>
      <c r="I14" s="103"/>
      <c r="J14" s="115"/>
      <c r="K14" s="106">
        <f t="shared" ref="K14:K36" si="0">SUM(F14:I14)</f>
        <v>0</v>
      </c>
    </row>
    <row r="15" spans="1:11" x14ac:dyDescent="0.25">
      <c r="A15" s="6"/>
      <c r="B15" s="97"/>
      <c r="C15" s="98"/>
      <c r="D15" s="99"/>
      <c r="E15" s="99"/>
      <c r="F15" s="90"/>
      <c r="G15" s="103">
        <v>1</v>
      </c>
      <c r="H15" s="90"/>
      <c r="I15" s="103">
        <v>1</v>
      </c>
      <c r="J15" s="115"/>
      <c r="K15" s="106">
        <f t="shared" si="0"/>
        <v>2</v>
      </c>
    </row>
    <row r="16" spans="1:11" x14ac:dyDescent="0.25">
      <c r="A16" s="6"/>
      <c r="B16" s="97"/>
      <c r="C16" s="98"/>
      <c r="D16" s="99"/>
      <c r="E16" s="99"/>
      <c r="F16" s="90"/>
      <c r="G16" s="103"/>
      <c r="H16" s="90"/>
      <c r="I16" s="103"/>
      <c r="J16" s="115"/>
      <c r="K16" s="106">
        <f t="shared" si="0"/>
        <v>0</v>
      </c>
    </row>
    <row r="17" spans="1:11" x14ac:dyDescent="0.25">
      <c r="A17" s="6"/>
      <c r="B17" s="97"/>
      <c r="C17" s="98"/>
      <c r="D17" s="99"/>
      <c r="E17" s="99"/>
      <c r="F17" s="90"/>
      <c r="G17" s="103"/>
      <c r="H17" s="90"/>
      <c r="I17" s="103"/>
      <c r="J17" s="115"/>
      <c r="K17" s="106">
        <f t="shared" si="0"/>
        <v>0</v>
      </c>
    </row>
    <row r="18" spans="1:11" x14ac:dyDescent="0.25">
      <c r="A18" s="6"/>
      <c r="B18" s="97"/>
      <c r="C18" s="98"/>
      <c r="D18" s="99"/>
      <c r="E18" s="99"/>
      <c r="F18" s="90"/>
      <c r="G18" s="103"/>
      <c r="H18" s="90"/>
      <c r="I18" s="103"/>
      <c r="J18" s="115"/>
      <c r="K18" s="106">
        <f t="shared" si="0"/>
        <v>0</v>
      </c>
    </row>
    <row r="19" spans="1:11" x14ac:dyDescent="0.25">
      <c r="A19" s="6"/>
      <c r="B19" s="97"/>
      <c r="C19" s="98"/>
      <c r="D19" s="99"/>
      <c r="E19" s="99"/>
      <c r="F19" s="90"/>
      <c r="G19" s="103"/>
      <c r="H19" s="90"/>
      <c r="I19" s="103"/>
      <c r="J19" s="115"/>
      <c r="K19" s="106">
        <f t="shared" si="0"/>
        <v>0</v>
      </c>
    </row>
    <row r="20" spans="1:11" x14ac:dyDescent="0.25">
      <c r="A20" s="6"/>
      <c r="B20" s="97"/>
      <c r="C20" s="98"/>
      <c r="D20" s="99"/>
      <c r="E20" s="99"/>
      <c r="F20" s="90"/>
      <c r="G20" s="103"/>
      <c r="H20" s="90"/>
      <c r="I20" s="103"/>
      <c r="J20" s="115"/>
      <c r="K20" s="106">
        <f t="shared" si="0"/>
        <v>0</v>
      </c>
    </row>
    <row r="21" spans="1:11" x14ac:dyDescent="0.25">
      <c r="A21" s="6"/>
      <c r="B21" s="97"/>
      <c r="C21" s="98"/>
      <c r="D21" s="99"/>
      <c r="E21" s="99"/>
      <c r="F21" s="90"/>
      <c r="G21" s="103"/>
      <c r="H21" s="90"/>
      <c r="I21" s="103"/>
      <c r="J21" s="115"/>
      <c r="K21" s="106">
        <f t="shared" si="0"/>
        <v>0</v>
      </c>
    </row>
    <row r="22" spans="1:11" x14ac:dyDescent="0.25">
      <c r="A22" s="6"/>
      <c r="B22" s="97"/>
      <c r="C22" s="98"/>
      <c r="D22" s="99"/>
      <c r="E22" s="99"/>
      <c r="F22" s="90"/>
      <c r="G22" s="103"/>
      <c r="H22" s="90"/>
      <c r="I22" s="103"/>
      <c r="J22" s="115"/>
      <c r="K22" s="106">
        <f t="shared" si="0"/>
        <v>0</v>
      </c>
    </row>
    <row r="23" spans="1:11" x14ac:dyDescent="0.25">
      <c r="A23" s="6"/>
      <c r="B23" s="97"/>
      <c r="C23" s="98"/>
      <c r="D23" s="99"/>
      <c r="E23" s="99"/>
      <c r="F23" s="90"/>
      <c r="G23" s="103"/>
      <c r="H23" s="90"/>
      <c r="I23" s="103"/>
      <c r="J23" s="115"/>
      <c r="K23" s="106">
        <f t="shared" si="0"/>
        <v>0</v>
      </c>
    </row>
    <row r="24" spans="1:11" x14ac:dyDescent="0.25">
      <c r="A24" s="6"/>
      <c r="B24" s="97"/>
      <c r="C24" s="98"/>
      <c r="D24" s="99"/>
      <c r="E24" s="99"/>
      <c r="F24" s="90"/>
      <c r="G24" s="103"/>
      <c r="H24" s="90"/>
      <c r="I24" s="103"/>
      <c r="J24" s="115"/>
      <c r="K24" s="106">
        <f t="shared" si="0"/>
        <v>0</v>
      </c>
    </row>
    <row r="25" spans="1:11" x14ac:dyDescent="0.25">
      <c r="A25" s="6"/>
      <c r="B25" s="97"/>
      <c r="C25" s="98"/>
      <c r="D25" s="99"/>
      <c r="E25" s="99"/>
      <c r="F25" s="90"/>
      <c r="G25" s="103"/>
      <c r="H25" s="90"/>
      <c r="I25" s="103"/>
      <c r="J25" s="115"/>
      <c r="K25" s="106">
        <f t="shared" si="0"/>
        <v>0</v>
      </c>
    </row>
    <row r="26" spans="1:11" x14ac:dyDescent="0.25">
      <c r="A26" s="6"/>
      <c r="B26" s="97"/>
      <c r="C26" s="98"/>
      <c r="D26" s="99"/>
      <c r="E26" s="99"/>
      <c r="F26" s="90"/>
      <c r="G26" s="103"/>
      <c r="H26" s="90"/>
      <c r="I26" s="103"/>
      <c r="J26" s="115"/>
      <c r="K26" s="106">
        <f t="shared" si="0"/>
        <v>0</v>
      </c>
    </row>
    <row r="27" spans="1:11" x14ac:dyDescent="0.25">
      <c r="A27" s="6"/>
      <c r="B27" s="97"/>
      <c r="C27" s="98"/>
      <c r="D27" s="99"/>
      <c r="E27" s="99"/>
      <c r="F27" s="90"/>
      <c r="G27" s="103"/>
      <c r="H27" s="90"/>
      <c r="I27" s="103"/>
      <c r="J27" s="115"/>
      <c r="K27" s="106">
        <f t="shared" si="0"/>
        <v>0</v>
      </c>
    </row>
    <row r="28" spans="1:11" x14ac:dyDescent="0.25">
      <c r="A28" s="6"/>
      <c r="B28" s="97"/>
      <c r="C28" s="98"/>
      <c r="D28" s="99"/>
      <c r="E28" s="99"/>
      <c r="F28" s="90"/>
      <c r="G28" s="103"/>
      <c r="H28" s="90"/>
      <c r="I28" s="103"/>
      <c r="J28" s="115"/>
      <c r="K28" s="106">
        <f t="shared" si="0"/>
        <v>0</v>
      </c>
    </row>
    <row r="29" spans="1:11" x14ac:dyDescent="0.25">
      <c r="A29" s="6"/>
      <c r="B29" s="97"/>
      <c r="C29" s="98"/>
      <c r="D29" s="99"/>
      <c r="E29" s="99"/>
      <c r="F29" s="90"/>
      <c r="G29" s="103"/>
      <c r="H29" s="90"/>
      <c r="I29" s="103"/>
      <c r="J29" s="115"/>
      <c r="K29" s="106">
        <f t="shared" si="0"/>
        <v>0</v>
      </c>
    </row>
    <row r="30" spans="1:11" x14ac:dyDescent="0.25">
      <c r="A30" s="6"/>
      <c r="B30" s="97"/>
      <c r="C30" s="98"/>
      <c r="D30" s="99"/>
      <c r="E30" s="99"/>
      <c r="F30" s="90"/>
      <c r="G30" s="103"/>
      <c r="H30" s="90"/>
      <c r="I30" s="103"/>
      <c r="J30" s="115"/>
      <c r="K30" s="106">
        <f t="shared" si="0"/>
        <v>0</v>
      </c>
    </row>
    <row r="31" spans="1:11" x14ac:dyDescent="0.25">
      <c r="A31" s="6"/>
      <c r="B31" s="97"/>
      <c r="C31" s="98"/>
      <c r="D31" s="99"/>
      <c r="E31" s="99"/>
      <c r="F31" s="90"/>
      <c r="G31" s="103"/>
      <c r="H31" s="90"/>
      <c r="I31" s="103"/>
      <c r="J31" s="115"/>
      <c r="K31" s="106">
        <f t="shared" si="0"/>
        <v>0</v>
      </c>
    </row>
    <row r="32" spans="1:11" x14ac:dyDescent="0.25">
      <c r="A32" s="6"/>
      <c r="B32" s="97"/>
      <c r="C32" s="98"/>
      <c r="D32" s="99"/>
      <c r="E32" s="99"/>
      <c r="F32" s="90"/>
      <c r="G32" s="103"/>
      <c r="H32" s="90"/>
      <c r="I32" s="103"/>
      <c r="J32" s="115"/>
      <c r="K32" s="106">
        <f t="shared" si="0"/>
        <v>0</v>
      </c>
    </row>
    <row r="33" spans="1:11" x14ac:dyDescent="0.25">
      <c r="A33" s="6"/>
      <c r="B33" s="97"/>
      <c r="C33" s="98"/>
      <c r="D33" s="99"/>
      <c r="E33" s="99"/>
      <c r="F33" s="90"/>
      <c r="G33" s="103"/>
      <c r="H33" s="90"/>
      <c r="I33" s="103"/>
      <c r="J33" s="115"/>
      <c r="K33" s="106">
        <f t="shared" si="0"/>
        <v>0</v>
      </c>
    </row>
    <row r="34" spans="1:11" x14ac:dyDescent="0.25">
      <c r="A34" s="6"/>
      <c r="B34" s="97"/>
      <c r="C34" s="98"/>
      <c r="D34" s="99"/>
      <c r="E34" s="99"/>
      <c r="F34" s="90"/>
      <c r="G34" s="103"/>
      <c r="H34" s="90"/>
      <c r="I34" s="103"/>
      <c r="J34" s="115"/>
      <c r="K34" s="106">
        <f t="shared" si="0"/>
        <v>0</v>
      </c>
    </row>
    <row r="35" spans="1:11" x14ac:dyDescent="0.25">
      <c r="A35" s="6"/>
      <c r="B35" s="97"/>
      <c r="C35" s="98"/>
      <c r="D35" s="99"/>
      <c r="E35" s="99"/>
      <c r="F35" s="90"/>
      <c r="G35" s="103"/>
      <c r="H35" s="90"/>
      <c r="I35" s="103"/>
      <c r="J35" s="115"/>
      <c r="K35" s="106">
        <f t="shared" si="0"/>
        <v>0</v>
      </c>
    </row>
    <row r="36" spans="1:11" x14ac:dyDescent="0.25">
      <c r="A36" s="6"/>
      <c r="B36" s="97"/>
      <c r="C36" s="98"/>
      <c r="D36" s="99"/>
      <c r="E36" s="99"/>
      <c r="F36" s="90"/>
      <c r="G36" s="103"/>
      <c r="H36" s="90"/>
      <c r="I36" s="103"/>
      <c r="J36" s="115"/>
      <c r="K36" s="106">
        <f t="shared" si="0"/>
        <v>0</v>
      </c>
    </row>
    <row r="37" spans="1:11" x14ac:dyDescent="0.25">
      <c r="A37" s="6"/>
      <c r="B37" s="97"/>
      <c r="C37" s="98"/>
      <c r="D37" s="99"/>
      <c r="E37" s="99"/>
      <c r="F37" s="90"/>
      <c r="G37" s="103"/>
      <c r="H37" s="90"/>
      <c r="I37" s="103"/>
      <c r="J37" s="115"/>
      <c r="K37" s="106">
        <f t="shared" ref="K37:K38" si="1">SUM(F37:I37)</f>
        <v>0</v>
      </c>
    </row>
    <row r="38" spans="1:11" x14ac:dyDescent="0.25">
      <c r="A38" s="6"/>
      <c r="B38" s="97"/>
      <c r="C38" s="98"/>
      <c r="D38" s="99"/>
      <c r="E38" s="99"/>
      <c r="F38" s="90"/>
      <c r="G38" s="103"/>
      <c r="H38" s="90"/>
      <c r="I38" s="103"/>
      <c r="J38" s="115"/>
      <c r="K38" s="106">
        <f t="shared" si="1"/>
        <v>0</v>
      </c>
    </row>
    <row r="39" spans="1:11" x14ac:dyDescent="0.25">
      <c r="A39" s="6"/>
      <c r="B39" s="97"/>
      <c r="C39" s="98"/>
      <c r="D39" s="99"/>
      <c r="E39" s="99"/>
      <c r="F39" s="90"/>
      <c r="G39" s="103"/>
      <c r="H39" s="90"/>
      <c r="I39" s="103"/>
      <c r="J39" s="115"/>
      <c r="K39" s="106">
        <f t="shared" ref="K39:K46" si="2">SUM(F39:I39)</f>
        <v>0</v>
      </c>
    </row>
    <row r="40" spans="1:11" x14ac:dyDescent="0.25">
      <c r="A40" s="6"/>
      <c r="B40" s="97"/>
      <c r="C40" s="98"/>
      <c r="D40" s="99"/>
      <c r="E40" s="99"/>
      <c r="F40" s="90"/>
      <c r="G40" s="103"/>
      <c r="H40" s="90"/>
      <c r="I40" s="103"/>
      <c r="J40" s="115"/>
      <c r="K40" s="106">
        <f t="shared" si="2"/>
        <v>0</v>
      </c>
    </row>
    <row r="41" spans="1:11" x14ac:dyDescent="0.25">
      <c r="A41" s="6"/>
      <c r="B41" s="97"/>
      <c r="C41" s="98"/>
      <c r="D41" s="99"/>
      <c r="E41" s="99"/>
      <c r="F41" s="90"/>
      <c r="G41" s="103"/>
      <c r="H41" s="90"/>
      <c r="I41" s="103"/>
      <c r="J41" s="115"/>
      <c r="K41" s="106">
        <f t="shared" si="2"/>
        <v>0</v>
      </c>
    </row>
    <row r="42" spans="1:11" x14ac:dyDescent="0.25">
      <c r="A42" s="6"/>
      <c r="B42" s="97"/>
      <c r="C42" s="98"/>
      <c r="D42" s="99"/>
      <c r="E42" s="99"/>
      <c r="F42" s="90"/>
      <c r="G42" s="103"/>
      <c r="H42" s="90"/>
      <c r="I42" s="103"/>
      <c r="J42" s="115"/>
      <c r="K42" s="106">
        <f t="shared" si="2"/>
        <v>0</v>
      </c>
    </row>
    <row r="43" spans="1:11" x14ac:dyDescent="0.25">
      <c r="A43" s="6"/>
      <c r="B43" s="97"/>
      <c r="C43" s="98"/>
      <c r="D43" s="99"/>
      <c r="E43" s="99"/>
      <c r="F43" s="90"/>
      <c r="G43" s="103"/>
      <c r="H43" s="90"/>
      <c r="I43" s="103"/>
      <c r="J43" s="115"/>
      <c r="K43" s="106">
        <f t="shared" si="2"/>
        <v>0</v>
      </c>
    </row>
    <row r="44" spans="1:11" x14ac:dyDescent="0.25">
      <c r="A44" s="6"/>
      <c r="B44" s="97"/>
      <c r="C44" s="98"/>
      <c r="D44" s="99"/>
      <c r="E44" s="99"/>
      <c r="F44" s="90"/>
      <c r="G44" s="103"/>
      <c r="H44" s="90"/>
      <c r="I44" s="103"/>
      <c r="J44" s="115"/>
      <c r="K44" s="106">
        <f t="shared" si="2"/>
        <v>0</v>
      </c>
    </row>
    <row r="45" spans="1:11" x14ac:dyDescent="0.25">
      <c r="A45" s="6"/>
      <c r="B45" s="97"/>
      <c r="C45" s="98"/>
      <c r="D45" s="99"/>
      <c r="E45" s="99"/>
      <c r="F45" s="90"/>
      <c r="G45" s="103"/>
      <c r="H45" s="90"/>
      <c r="I45" s="103"/>
      <c r="J45" s="115"/>
      <c r="K45" s="106">
        <f t="shared" si="2"/>
        <v>0</v>
      </c>
    </row>
    <row r="46" spans="1:11" ht="15.75" thickBot="1" x14ac:dyDescent="0.3">
      <c r="A46" s="6"/>
      <c r="B46" s="100"/>
      <c r="C46" s="101"/>
      <c r="D46" s="102"/>
      <c r="E46" s="102"/>
      <c r="F46" s="91"/>
      <c r="G46" s="103"/>
      <c r="H46" s="91"/>
      <c r="I46" s="103"/>
      <c r="J46" s="116"/>
      <c r="K46" s="107">
        <f t="shared" si="2"/>
        <v>0</v>
      </c>
    </row>
    <row r="47" spans="1:11" ht="15.75" thickBot="1" x14ac:dyDescent="0.3">
      <c r="A47" s="6"/>
      <c r="B47" s="239" t="s">
        <v>67</v>
      </c>
      <c r="C47" s="240"/>
      <c r="D47" s="104"/>
      <c r="E47" s="104"/>
      <c r="F47" s="92"/>
      <c r="G47" s="105">
        <f>SUM(G14:G46)</f>
        <v>1</v>
      </c>
      <c r="H47" s="92"/>
      <c r="I47" s="105">
        <f>SUM(I14:I46)</f>
        <v>1</v>
      </c>
      <c r="J47" s="117"/>
      <c r="K47" s="108">
        <f>SUM(K14:K46)</f>
        <v>2</v>
      </c>
    </row>
    <row r="48" spans="1:11" x14ac:dyDescent="0.25">
      <c r="A48" s="6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6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6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B51" s="118"/>
    </row>
  </sheetData>
  <protectedRanges>
    <protectedRange sqref="B14:J46" name="Bereik1"/>
  </protectedRanges>
  <mergeCells count="12">
    <mergeCell ref="B47:C47"/>
    <mergeCell ref="C9:D9"/>
    <mergeCell ref="G9:I9"/>
    <mergeCell ref="B12:B13"/>
    <mergeCell ref="C12:C13"/>
    <mergeCell ref="D12:D13"/>
    <mergeCell ref="E12:E13"/>
    <mergeCell ref="E3:F3"/>
    <mergeCell ref="C7:D7"/>
    <mergeCell ref="C8:D8"/>
    <mergeCell ref="G8:I8"/>
    <mergeCell ref="K12:K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N71"/>
  <sheetViews>
    <sheetView tabSelected="1" topLeftCell="A6" zoomScale="70" zoomScaleNormal="70" workbookViewId="0">
      <selection activeCell="J36" sqref="J36"/>
    </sheetView>
  </sheetViews>
  <sheetFormatPr defaultColWidth="9.140625" defaultRowHeight="14.25" x14ac:dyDescent="0.2"/>
  <cols>
    <col min="1" max="1" width="9.140625" style="27"/>
    <col min="2" max="2" width="32.5703125" style="2" customWidth="1"/>
    <col min="3" max="3" width="16.42578125" style="2" customWidth="1"/>
    <col min="4" max="4" width="9.140625" style="2"/>
    <col min="5" max="5" width="10.140625" style="2" customWidth="1"/>
    <col min="6" max="7" width="9.140625" style="2"/>
    <col min="8" max="9" width="11.5703125" style="2" customWidth="1"/>
    <col min="10" max="10" width="10.85546875" style="2" customWidth="1"/>
    <col min="11" max="11" width="11" style="2" customWidth="1"/>
    <col min="12" max="12" width="9.140625" style="2"/>
    <col min="13" max="13" width="19.42578125" style="2" customWidth="1"/>
    <col min="14" max="14" width="10.85546875" style="2" customWidth="1"/>
    <col min="15" max="16384" width="9.140625" style="2"/>
  </cols>
  <sheetData>
    <row r="2" spans="1:13" ht="15.75" customHeight="1" x14ac:dyDescent="0.2"/>
    <row r="3" spans="1:13" ht="32.450000000000003" customHeight="1" x14ac:dyDescent="0.25">
      <c r="B3" s="24" t="s">
        <v>2</v>
      </c>
      <c r="C3" s="25" t="s">
        <v>3</v>
      </c>
      <c r="D3" s="191" t="s">
        <v>4</v>
      </c>
      <c r="E3" s="191"/>
      <c r="F3" s="191"/>
      <c r="G3" s="191"/>
      <c r="H3" s="191"/>
      <c r="I3" s="191"/>
      <c r="J3" s="191"/>
      <c r="K3" s="12"/>
      <c r="L3" s="12"/>
      <c r="M3" s="12"/>
    </row>
    <row r="4" spans="1:13" ht="15.75" customHeight="1" thickBot="1" x14ac:dyDescent="0.25">
      <c r="B4" s="21"/>
      <c r="C4" s="2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3" ht="24" customHeight="1" x14ac:dyDescent="0.2">
      <c r="B5" s="193" t="s">
        <v>42</v>
      </c>
      <c r="C5" s="23" t="s">
        <v>9</v>
      </c>
      <c r="D5" s="195" t="s">
        <v>50</v>
      </c>
      <c r="E5" s="196"/>
      <c r="F5" s="196"/>
      <c r="G5" s="196"/>
      <c r="H5" s="196"/>
      <c r="I5" s="196"/>
      <c r="J5" s="196"/>
      <c r="K5" s="196"/>
      <c r="L5" s="196"/>
      <c r="M5" s="197"/>
    </row>
    <row r="6" spans="1:13" ht="15.75" customHeight="1" x14ac:dyDescent="0.2">
      <c r="B6" s="194"/>
      <c r="C6" s="15"/>
      <c r="D6" s="198" t="s">
        <v>37</v>
      </c>
      <c r="E6" s="199"/>
      <c r="F6" s="199"/>
      <c r="G6" s="199"/>
      <c r="H6" s="199"/>
      <c r="I6" s="199"/>
      <c r="J6" s="199"/>
      <c r="K6" s="199"/>
      <c r="L6" s="199"/>
      <c r="M6" s="200"/>
    </row>
    <row r="7" spans="1:13" ht="15" customHeight="1" x14ac:dyDescent="0.2">
      <c r="B7" s="183" t="s">
        <v>43</v>
      </c>
      <c r="C7" s="16" t="s">
        <v>9</v>
      </c>
      <c r="D7" s="185" t="s">
        <v>38</v>
      </c>
      <c r="E7" s="186"/>
      <c r="F7" s="186"/>
      <c r="G7" s="186"/>
      <c r="H7" s="186"/>
      <c r="I7" s="186"/>
      <c r="J7" s="186"/>
      <c r="K7" s="186"/>
      <c r="L7" s="186"/>
      <c r="M7" s="187"/>
    </row>
    <row r="8" spans="1:13" ht="15.75" customHeight="1" thickBot="1" x14ac:dyDescent="0.25">
      <c r="B8" s="184"/>
      <c r="C8" s="17"/>
      <c r="D8" s="188" t="s">
        <v>39</v>
      </c>
      <c r="E8" s="189"/>
      <c r="F8" s="189"/>
      <c r="G8" s="189"/>
      <c r="H8" s="189"/>
      <c r="I8" s="189"/>
      <c r="J8" s="189"/>
      <c r="K8" s="189"/>
      <c r="L8" s="189"/>
      <c r="M8" s="190"/>
    </row>
    <row r="9" spans="1:13" x14ac:dyDescent="0.2">
      <c r="B9" s="14"/>
      <c r="C9" s="3"/>
      <c r="D9" s="3"/>
      <c r="E9" s="3"/>
      <c r="F9" s="3"/>
      <c r="G9" s="12"/>
      <c r="H9" s="12"/>
      <c r="I9" s="12"/>
      <c r="J9" s="12"/>
      <c r="K9" s="12"/>
      <c r="L9" s="12"/>
      <c r="M9" s="12"/>
    </row>
    <row r="10" spans="1:13" x14ac:dyDescent="0.2">
      <c r="B10" s="30" t="s">
        <v>40</v>
      </c>
      <c r="C10" s="31" t="s">
        <v>35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15" customHeight="1" x14ac:dyDescent="0.2">
      <c r="B11" s="18" t="s">
        <v>41</v>
      </c>
      <c r="C11" s="20" t="s">
        <v>36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5" customHeight="1" x14ac:dyDescent="0.2"/>
    <row r="13" spans="1:13" ht="26.1" customHeight="1" x14ac:dyDescent="0.25">
      <c r="B13" s="219" t="s">
        <v>66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</row>
    <row r="14" spans="1:13" ht="15" customHeight="1" x14ac:dyDescent="0.2"/>
    <row r="15" spans="1:13" ht="15" customHeight="1" x14ac:dyDescent="0.25">
      <c r="A15" s="130" t="s">
        <v>56</v>
      </c>
      <c r="B15" s="124" t="s">
        <v>52</v>
      </c>
      <c r="C15" s="125"/>
      <c r="D15" s="125"/>
      <c r="E15" s="125"/>
      <c r="F15" s="125"/>
    </row>
    <row r="16" spans="1:13" ht="15" customHeight="1" thickBot="1" x14ac:dyDescent="0.25"/>
    <row r="17" spans="2:13" ht="25.5" customHeight="1" x14ac:dyDescent="0.2">
      <c r="B17" s="168" t="s">
        <v>45</v>
      </c>
      <c r="C17" s="169"/>
      <c r="D17" s="170"/>
      <c r="E17" s="55"/>
      <c r="F17" s="55"/>
      <c r="G17" s="55"/>
      <c r="H17" s="179" t="s">
        <v>49</v>
      </c>
      <c r="I17" s="180"/>
      <c r="J17" s="56" t="s">
        <v>18</v>
      </c>
      <c r="K17" s="56" t="s">
        <v>19</v>
      </c>
      <c r="L17" s="177" t="s">
        <v>20</v>
      </c>
      <c r="M17" s="178"/>
    </row>
    <row r="18" spans="2:13" ht="26.25" customHeight="1" thickBot="1" x14ac:dyDescent="0.25">
      <c r="B18" s="171"/>
      <c r="C18" s="172"/>
      <c r="D18" s="173"/>
      <c r="E18" s="57" t="s">
        <v>21</v>
      </c>
      <c r="F18" s="57" t="s">
        <v>22</v>
      </c>
      <c r="G18" s="57" t="s">
        <v>23</v>
      </c>
      <c r="H18" s="181" t="s">
        <v>24</v>
      </c>
      <c r="I18" s="182"/>
      <c r="J18" s="58" t="s">
        <v>25</v>
      </c>
      <c r="K18" s="58" t="s">
        <v>25</v>
      </c>
      <c r="L18" s="57" t="s">
        <v>26</v>
      </c>
      <c r="M18" s="59" t="s">
        <v>25</v>
      </c>
    </row>
    <row r="19" spans="2:13" ht="15" customHeight="1" x14ac:dyDescent="0.2">
      <c r="B19" s="38" t="s">
        <v>58</v>
      </c>
      <c r="C19" s="39" t="s">
        <v>27</v>
      </c>
      <c r="D19" s="40" t="s">
        <v>28</v>
      </c>
      <c r="E19" s="119">
        <f>'Aantallen NIET NPR '!G46</f>
        <v>0</v>
      </c>
      <c r="F19" s="32">
        <v>8</v>
      </c>
      <c r="G19" s="32">
        <v>8</v>
      </c>
      <c r="H19" s="158">
        <v>11.23</v>
      </c>
      <c r="I19" s="159"/>
      <c r="J19" s="41">
        <v>13.23</v>
      </c>
      <c r="K19" s="41">
        <v>13.23</v>
      </c>
      <c r="L19" s="32">
        <v>40</v>
      </c>
      <c r="M19" s="42">
        <f>SUM((J19-H19)*F19*L19*E19)+(K19*G19*L19*E19)</f>
        <v>0</v>
      </c>
    </row>
    <row r="20" spans="2:13" ht="15" customHeight="1" x14ac:dyDescent="0.2">
      <c r="B20" s="43"/>
      <c r="C20" s="34" t="s">
        <v>29</v>
      </c>
      <c r="D20" s="35" t="s">
        <v>11</v>
      </c>
      <c r="E20" s="36" t="s">
        <v>34</v>
      </c>
      <c r="F20" s="162" t="s">
        <v>34</v>
      </c>
      <c r="G20" s="163"/>
      <c r="H20" s="163"/>
      <c r="I20" s="163"/>
      <c r="J20" s="163"/>
      <c r="K20" s="163"/>
      <c r="L20" s="163"/>
      <c r="M20" s="164"/>
    </row>
    <row r="21" spans="2:13" ht="15" customHeight="1" thickBot="1" x14ac:dyDescent="0.25">
      <c r="B21" s="174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6"/>
    </row>
    <row r="22" spans="2:13" ht="15" customHeight="1" x14ac:dyDescent="0.2">
      <c r="B22" s="38" t="s">
        <v>47</v>
      </c>
      <c r="C22" s="39" t="s">
        <v>27</v>
      </c>
      <c r="D22" s="44" t="s">
        <v>30</v>
      </c>
      <c r="E22" s="62">
        <f>'Aantallen NIET NPR '!I46</f>
        <v>0</v>
      </c>
      <c r="F22" s="45">
        <v>8</v>
      </c>
      <c r="G22" s="32">
        <v>8</v>
      </c>
      <c r="H22" s="158">
        <v>0.45</v>
      </c>
      <c r="I22" s="159"/>
      <c r="J22" s="41">
        <v>13.23</v>
      </c>
      <c r="K22" s="41">
        <v>13.23</v>
      </c>
      <c r="L22" s="32">
        <v>40</v>
      </c>
      <c r="M22" s="42">
        <f>SUM((J22-H22)*F22*L22*E22)+(K22*G22*L22*E22)</f>
        <v>0</v>
      </c>
    </row>
    <row r="23" spans="2:13" ht="15" customHeight="1" x14ac:dyDescent="0.2">
      <c r="B23" s="46"/>
      <c r="C23" s="34" t="s">
        <v>29</v>
      </c>
      <c r="D23" s="35" t="s">
        <v>8</v>
      </c>
      <c r="E23" s="37" t="s">
        <v>44</v>
      </c>
      <c r="F23" s="162" t="s">
        <v>34</v>
      </c>
      <c r="G23" s="163"/>
      <c r="H23" s="163"/>
      <c r="I23" s="163"/>
      <c r="J23" s="163"/>
      <c r="K23" s="163"/>
      <c r="L23" s="163"/>
      <c r="M23" s="164"/>
    </row>
    <row r="24" spans="2:13" ht="15" customHeight="1" thickBot="1" x14ac:dyDescent="0.25">
      <c r="B24" s="165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7"/>
    </row>
    <row r="25" spans="2:13" ht="15" customHeight="1" x14ac:dyDescent="0.2">
      <c r="B25" s="202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47" t="s">
        <v>31</v>
      </c>
    </row>
    <row r="26" spans="2:13" ht="15" customHeight="1" x14ac:dyDescent="0.2">
      <c r="B26" s="204" t="s">
        <v>32</v>
      </c>
      <c r="C26" s="204"/>
      <c r="D26" s="204"/>
      <c r="E26" s="53">
        <f>SUM(E19,E22)</f>
        <v>0</v>
      </c>
      <c r="F26" s="205" t="s">
        <v>48</v>
      </c>
      <c r="G26" s="205"/>
      <c r="H26" s="205"/>
      <c r="I26" s="205"/>
      <c r="J26" s="205"/>
      <c r="K26" s="205"/>
      <c r="L26" s="205"/>
      <c r="M26" s="54">
        <f>SUM(E26*526)</f>
        <v>0</v>
      </c>
    </row>
    <row r="27" spans="2:13" ht="15" customHeight="1" thickBot="1" x14ac:dyDescent="0.25">
      <c r="B27" s="48"/>
      <c r="C27" s="49"/>
      <c r="D27" s="49"/>
      <c r="E27" s="49"/>
      <c r="F27" s="49"/>
      <c r="G27" s="49"/>
      <c r="H27" s="160"/>
      <c r="I27" s="161"/>
      <c r="J27" s="50"/>
      <c r="K27" s="49"/>
      <c r="L27" s="51" t="s">
        <v>33</v>
      </c>
      <c r="M27" s="52">
        <f>SUM(,M19,M22,M26)</f>
        <v>0</v>
      </c>
    </row>
    <row r="28" spans="2:13" ht="15" customHeight="1" thickBot="1" x14ac:dyDescent="0.25"/>
    <row r="29" spans="2:13" ht="15" customHeight="1" thickBot="1" x14ac:dyDescent="0.3">
      <c r="B29" s="126" t="s">
        <v>69</v>
      </c>
      <c r="C29" s="127">
        <f>M27</f>
        <v>0</v>
      </c>
    </row>
    <row r="30" spans="2:13" ht="15" customHeight="1" x14ac:dyDescent="0.2">
      <c r="D30" s="60" t="s">
        <v>54</v>
      </c>
    </row>
    <row r="31" spans="2:13" ht="15" customHeight="1" x14ac:dyDescent="0.2"/>
    <row r="32" spans="2:13" ht="15" customHeight="1" x14ac:dyDescent="0.2"/>
    <row r="33" spans="1:14" ht="15.6" customHeight="1" x14ac:dyDescent="0.25">
      <c r="A33" s="131" t="s">
        <v>57</v>
      </c>
      <c r="B33" s="128" t="s">
        <v>51</v>
      </c>
      <c r="C33" s="129"/>
      <c r="D33" s="129"/>
      <c r="E33" s="129"/>
    </row>
    <row r="34" spans="1:14" ht="5.0999999999999996" customHeight="1" thickBot="1" x14ac:dyDescent="0.25"/>
    <row r="35" spans="1:14" ht="29.65" customHeight="1" x14ac:dyDescent="0.2">
      <c r="B35" s="168" t="s">
        <v>53</v>
      </c>
      <c r="C35" s="169"/>
      <c r="D35" s="170"/>
      <c r="E35" s="55"/>
      <c r="F35" s="55"/>
      <c r="G35" s="55"/>
      <c r="H35" s="179" t="s">
        <v>49</v>
      </c>
      <c r="I35" s="180"/>
      <c r="J35" s="56" t="s">
        <v>18</v>
      </c>
      <c r="K35" s="56" t="s">
        <v>19</v>
      </c>
      <c r="L35" s="177" t="s">
        <v>20</v>
      </c>
      <c r="M35" s="178"/>
    </row>
    <row r="36" spans="1:14" ht="35.1" customHeight="1" thickBot="1" x14ac:dyDescent="0.25">
      <c r="B36" s="171"/>
      <c r="C36" s="172"/>
      <c r="D36" s="173"/>
      <c r="E36" s="57" t="s">
        <v>21</v>
      </c>
      <c r="F36" s="57" t="s">
        <v>22</v>
      </c>
      <c r="G36" s="57" t="s">
        <v>23</v>
      </c>
      <c r="H36" s="181" t="s">
        <v>24</v>
      </c>
      <c r="I36" s="182"/>
      <c r="J36" s="58" t="s">
        <v>25</v>
      </c>
      <c r="K36" s="58" t="s">
        <v>25</v>
      </c>
      <c r="L36" s="57" t="s">
        <v>26</v>
      </c>
      <c r="M36" s="59" t="s">
        <v>25</v>
      </c>
    </row>
    <row r="37" spans="1:14" ht="26.45" customHeight="1" x14ac:dyDescent="0.2">
      <c r="B37" s="38" t="s">
        <v>46</v>
      </c>
      <c r="C37" s="39" t="s">
        <v>27</v>
      </c>
      <c r="D37" s="40" t="s">
        <v>28</v>
      </c>
      <c r="E37" s="119">
        <f>'Aantallen WEL NPR'!G47</f>
        <v>1</v>
      </c>
      <c r="F37" s="32">
        <v>8</v>
      </c>
      <c r="G37" s="32">
        <v>8</v>
      </c>
      <c r="H37" s="158">
        <v>11.23</v>
      </c>
      <c r="I37" s="159"/>
      <c r="J37" s="41">
        <v>13.23</v>
      </c>
      <c r="K37" s="41">
        <v>13.23</v>
      </c>
      <c r="L37" s="32">
        <v>40</v>
      </c>
      <c r="M37" s="42">
        <f>SUM((J37-H37)*F37*L37*E37)+(K37*G37*L37*E37)</f>
        <v>4873.6000000000004</v>
      </c>
    </row>
    <row r="38" spans="1:14" ht="26.45" customHeight="1" x14ac:dyDescent="0.2">
      <c r="B38" s="43"/>
      <c r="C38" s="34" t="s">
        <v>29</v>
      </c>
      <c r="D38" s="35" t="s">
        <v>11</v>
      </c>
      <c r="E38" s="36" t="s">
        <v>34</v>
      </c>
      <c r="F38" s="162" t="s">
        <v>34</v>
      </c>
      <c r="G38" s="163"/>
      <c r="H38" s="163"/>
      <c r="I38" s="163"/>
      <c r="J38" s="163"/>
      <c r="K38" s="163"/>
      <c r="L38" s="163"/>
      <c r="M38" s="164"/>
    </row>
    <row r="39" spans="1:14" ht="15.6" customHeight="1" thickBot="1" x14ac:dyDescent="0.25">
      <c r="B39" s="174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6"/>
      <c r="N39" s="1"/>
    </row>
    <row r="40" spans="1:14" ht="15.6" customHeight="1" x14ac:dyDescent="0.2">
      <c r="B40" s="38" t="s">
        <v>47</v>
      </c>
      <c r="C40" s="39" t="s">
        <v>27</v>
      </c>
      <c r="D40" s="44" t="s">
        <v>30</v>
      </c>
      <c r="E40" s="62">
        <f>'Aantallen WEL NPR'!I47</f>
        <v>1</v>
      </c>
      <c r="F40" s="45">
        <v>8</v>
      </c>
      <c r="G40" s="32">
        <v>8</v>
      </c>
      <c r="H40" s="158">
        <v>0.45</v>
      </c>
      <c r="I40" s="159"/>
      <c r="J40" s="41">
        <v>13.23</v>
      </c>
      <c r="K40" s="41">
        <v>13.23</v>
      </c>
      <c r="L40" s="32">
        <v>40</v>
      </c>
      <c r="M40" s="42">
        <f>SUM((J40-H40)*F40*L40*E40)+(K40*G40*L40*E40)</f>
        <v>8323.2000000000007</v>
      </c>
    </row>
    <row r="41" spans="1:14" ht="15.6" customHeight="1" x14ac:dyDescent="0.2">
      <c r="B41" s="46"/>
      <c r="C41" s="34" t="s">
        <v>29</v>
      </c>
      <c r="D41" s="35" t="s">
        <v>8</v>
      </c>
      <c r="E41" s="37" t="s">
        <v>44</v>
      </c>
      <c r="F41" s="162" t="s">
        <v>34</v>
      </c>
      <c r="G41" s="163"/>
      <c r="H41" s="163"/>
      <c r="I41" s="163"/>
      <c r="J41" s="163"/>
      <c r="K41" s="163"/>
      <c r="L41" s="163"/>
      <c r="M41" s="164"/>
    </row>
    <row r="42" spans="1:14" ht="15.6" customHeight="1" thickBot="1" x14ac:dyDescent="0.25"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7"/>
    </row>
    <row r="43" spans="1:14" ht="15.6" customHeight="1" x14ac:dyDescent="0.2">
      <c r="B43" s="202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47" t="s">
        <v>31</v>
      </c>
    </row>
    <row r="44" spans="1:14" ht="15.6" customHeight="1" x14ac:dyDescent="0.2">
      <c r="B44" s="204" t="s">
        <v>32</v>
      </c>
      <c r="C44" s="204"/>
      <c r="D44" s="204"/>
      <c r="E44" s="53">
        <f>SUM(E37,E40)</f>
        <v>2</v>
      </c>
      <c r="F44" s="205" t="s">
        <v>48</v>
      </c>
      <c r="G44" s="205"/>
      <c r="H44" s="205"/>
      <c r="I44" s="205"/>
      <c r="J44" s="205"/>
      <c r="K44" s="205"/>
      <c r="L44" s="205"/>
      <c r="M44" s="54">
        <f>SUM(E44*526)</f>
        <v>1052</v>
      </c>
    </row>
    <row r="45" spans="1:14" ht="15.6" customHeight="1" thickBot="1" x14ac:dyDescent="0.25">
      <c r="B45" s="48"/>
      <c r="C45" s="49"/>
      <c r="D45" s="49"/>
      <c r="E45" s="49"/>
      <c r="F45" s="49"/>
      <c r="G45" s="49"/>
      <c r="H45" s="160"/>
      <c r="I45" s="161"/>
      <c r="J45" s="50"/>
      <c r="K45" s="49"/>
      <c r="L45" s="51" t="s">
        <v>33</v>
      </c>
      <c r="M45" s="52">
        <f>SUM(,M37,M40,M44)</f>
        <v>14248.800000000001</v>
      </c>
    </row>
    <row r="46" spans="1:14" ht="15.6" customHeight="1" thickBot="1" x14ac:dyDescent="0.25">
      <c r="B46" s="121"/>
    </row>
    <row r="47" spans="1:14" ht="15.6" customHeight="1" thickBot="1" x14ac:dyDescent="0.3">
      <c r="B47" s="122" t="s">
        <v>68</v>
      </c>
      <c r="C47" s="123">
        <f>M45</f>
        <v>14248.800000000001</v>
      </c>
    </row>
    <row r="48" spans="1:14" ht="15.6" customHeight="1" x14ac:dyDescent="0.2">
      <c r="D48" s="61" t="s">
        <v>55</v>
      </c>
    </row>
    <row r="50" spans="2:13" ht="15" thickBot="1" x14ac:dyDescent="0.25"/>
    <row r="51" spans="2:13" ht="18.75" thickBot="1" x14ac:dyDescent="0.3">
      <c r="B51" s="134" t="s">
        <v>70</v>
      </c>
      <c r="D51" s="139"/>
      <c r="E51" s="139"/>
    </row>
    <row r="52" spans="2:13" ht="18.75" customHeight="1" thickBot="1" x14ac:dyDescent="0.3">
      <c r="B52" s="132" t="s">
        <v>69</v>
      </c>
      <c r="C52" s="221">
        <f>C29</f>
        <v>0</v>
      </c>
      <c r="D52" s="221"/>
      <c r="E52" s="221"/>
      <c r="G52" s="213" t="str">
        <f>'Aantallen NIET NPR '!C4</f>
        <v>(Naam KO)</v>
      </c>
      <c r="H52" s="214"/>
      <c r="I52" s="215"/>
    </row>
    <row r="53" spans="2:13" ht="20.100000000000001" customHeight="1" thickBot="1" x14ac:dyDescent="0.3">
      <c r="B53" s="133" t="s">
        <v>68</v>
      </c>
      <c r="C53" s="209">
        <f>C47</f>
        <v>14248.800000000001</v>
      </c>
      <c r="D53" s="209"/>
      <c r="E53" s="209"/>
      <c r="G53" s="216" t="str">
        <f>'Aantallen WEL NPR'!C5</f>
        <v>(Naam KO)</v>
      </c>
      <c r="H53" s="217"/>
      <c r="I53" s="218"/>
    </row>
    <row r="54" spans="2:13" ht="31.35" customHeight="1" thickBot="1" x14ac:dyDescent="0.45">
      <c r="C54" s="210">
        <f>SUM(C52:C53)</f>
        <v>14248.800000000001</v>
      </c>
      <c r="D54" s="211"/>
      <c r="E54" s="212"/>
    </row>
    <row r="55" spans="2:13" x14ac:dyDescent="0.2">
      <c r="I55" s="148"/>
    </row>
    <row r="56" spans="2:13" x14ac:dyDescent="0.2">
      <c r="B56" s="206"/>
      <c r="C56" s="206"/>
      <c r="D56" s="206"/>
      <c r="E56" s="12"/>
      <c r="F56" s="12"/>
      <c r="G56" s="12"/>
      <c r="H56" s="207"/>
      <c r="I56" s="207"/>
      <c r="J56" s="64"/>
      <c r="K56" s="64"/>
      <c r="L56" s="208"/>
      <c r="M56" s="208"/>
    </row>
    <row r="57" spans="2:13" x14ac:dyDescent="0.2">
      <c r="B57" s="206"/>
      <c r="C57" s="206"/>
      <c r="D57" s="206"/>
      <c r="E57" s="65"/>
      <c r="F57" s="65"/>
      <c r="G57" s="65"/>
      <c r="H57" s="64"/>
      <c r="I57" s="64"/>
      <c r="J57" s="64"/>
      <c r="K57" s="64"/>
      <c r="L57" s="65"/>
      <c r="M57" s="65"/>
    </row>
    <row r="58" spans="2:13" x14ac:dyDescent="0.2">
      <c r="B58" s="66"/>
      <c r="C58" s="67"/>
      <c r="D58" s="68"/>
      <c r="E58" s="69"/>
      <c r="F58" s="10"/>
      <c r="G58" s="70"/>
      <c r="H58" s="71"/>
      <c r="I58" s="71"/>
      <c r="J58" s="71"/>
      <c r="K58" s="71"/>
      <c r="L58" s="70"/>
      <c r="M58" s="72"/>
    </row>
    <row r="59" spans="2:13" x14ac:dyDescent="0.2">
      <c r="B59" s="12"/>
      <c r="C59" s="73"/>
      <c r="D59" s="74"/>
      <c r="E59" s="75"/>
      <c r="F59" s="201"/>
      <c r="G59" s="201"/>
      <c r="H59" s="201"/>
      <c r="I59" s="201"/>
      <c r="J59" s="201"/>
      <c r="K59" s="201"/>
      <c r="L59" s="201"/>
      <c r="M59" s="201"/>
    </row>
    <row r="60" spans="2:13" x14ac:dyDescent="0.2"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</row>
    <row r="61" spans="2:13" x14ac:dyDescent="0.2">
      <c r="B61" s="12"/>
      <c r="C61" s="12"/>
      <c r="D61" s="12"/>
      <c r="E61" s="12"/>
      <c r="F61" s="12"/>
      <c r="G61" s="12"/>
      <c r="H61" s="29"/>
      <c r="I61" s="29"/>
      <c r="J61" s="29"/>
      <c r="K61" s="12"/>
      <c r="L61" s="76"/>
      <c r="M61" s="77"/>
    </row>
    <row r="65" spans="3:13" x14ac:dyDescent="0.2">
      <c r="C65" s="78"/>
    </row>
    <row r="71" spans="3:13" x14ac:dyDescent="0.2">
      <c r="M71" s="26"/>
    </row>
  </sheetData>
  <sheetProtection algorithmName="SHA-512" hashValue="7E5vwtd2apEjhNrEuuLIH+egg7SjlTZ+02Ak5f9AfjjTndHTcR5cC6g1O+KFgGYhO9p15evTwRDtz2IUh7eKoA==" saltValue="grxVzeUDQk7OWneCfDuXvw==" spinCount="100000" sheet="1" objects="1" scenarios="1" selectLockedCells="1" autoFilter="0" pivotTables="0" selectUnlockedCells="1"/>
  <mergeCells count="47">
    <mergeCell ref="B13:M13"/>
    <mergeCell ref="C52:E52"/>
    <mergeCell ref="H45:I45"/>
    <mergeCell ref="H40:I40"/>
    <mergeCell ref="F41:M41"/>
    <mergeCell ref="B42:M42"/>
    <mergeCell ref="B43:L43"/>
    <mergeCell ref="B44:D44"/>
    <mergeCell ref="F44:L44"/>
    <mergeCell ref="H35:I35"/>
    <mergeCell ref="L35:M35"/>
    <mergeCell ref="H36:I36"/>
    <mergeCell ref="F59:M59"/>
    <mergeCell ref="B60:M60"/>
    <mergeCell ref="B25:L25"/>
    <mergeCell ref="B26:D26"/>
    <mergeCell ref="F26:L26"/>
    <mergeCell ref="F38:M38"/>
    <mergeCell ref="B39:M39"/>
    <mergeCell ref="B56:D57"/>
    <mergeCell ref="H56:I56"/>
    <mergeCell ref="L56:M56"/>
    <mergeCell ref="C53:E53"/>
    <mergeCell ref="C54:E54"/>
    <mergeCell ref="G52:I52"/>
    <mergeCell ref="G53:I53"/>
    <mergeCell ref="B7:B8"/>
    <mergeCell ref="D7:M7"/>
    <mergeCell ref="D8:M8"/>
    <mergeCell ref="D3:J3"/>
    <mergeCell ref="D4:M4"/>
    <mergeCell ref="B5:B6"/>
    <mergeCell ref="D5:M5"/>
    <mergeCell ref="D6:M6"/>
    <mergeCell ref="F20:M20"/>
    <mergeCell ref="B21:M21"/>
    <mergeCell ref="B17:D18"/>
    <mergeCell ref="L17:M17"/>
    <mergeCell ref="H17:I17"/>
    <mergeCell ref="H18:I18"/>
    <mergeCell ref="H19:I19"/>
    <mergeCell ref="H22:I22"/>
    <mergeCell ref="H27:I27"/>
    <mergeCell ref="H37:I37"/>
    <mergeCell ref="F23:M23"/>
    <mergeCell ref="B24:M24"/>
    <mergeCell ref="B35:D36"/>
  </mergeCells>
  <pageMargins left="0.31496062992125984" right="0.19685039370078741" top="0.15748031496062992" bottom="0.15748031496062992" header="0.11811023622047245" footer="0.11811023622047245"/>
  <pageSetup paperSize="9" scale="76" orientation="landscape" r:id="rId1"/>
  <headerFooter>
    <oddFooter>&amp;RPagina &amp;P van &amp;N</oddFooter>
  </headerFooter>
  <rowBreaks count="1" manualBreakCount="1">
    <brk id="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260A020802354EB10DA86EE5C0EA6D" ma:contentTypeVersion="15" ma:contentTypeDescription="Een nieuw document maken." ma:contentTypeScope="" ma:versionID="2e90b357b8a68fb92b490462ab783715">
  <xsd:schema xmlns:xsd="http://www.w3.org/2001/XMLSchema" xmlns:xs="http://www.w3.org/2001/XMLSchema" xmlns:p="http://schemas.microsoft.com/office/2006/metadata/properties" xmlns:ns2="388e44bc-bac8-48db-8dd3-103e94bd7386" xmlns:ns3="2b2f75d2-4616-4d04-a794-44e089d363bb" xmlns:ns4="c149c5cd-1cc4-4190-bee7-a9740d718793" targetNamespace="http://schemas.microsoft.com/office/2006/metadata/properties" ma:root="true" ma:fieldsID="6a42eaa421621db534a7aa9bdbb09f55" ns2:_="" ns3:_="" ns4:_="">
    <xsd:import namespace="388e44bc-bac8-48db-8dd3-103e94bd7386"/>
    <xsd:import namespace="2b2f75d2-4616-4d04-a794-44e089d363bb"/>
    <xsd:import namespace="c149c5cd-1cc4-4190-bee7-a9740d7187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e44bc-bac8-48db-8dd3-103e94bd7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5777d195-9222-4479-a343-410f6051b2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f75d2-4616-4d04-a794-44e089d363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9c5cd-1cc4-4190-bee7-a9740d71879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332bd8a-67e0-4f9a-ae81-3ecb31fe70e4}" ma:internalName="TaxCatchAll" ma:showField="CatchAllData" ma:web="2b2f75d2-4616-4d04-a794-44e089d363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777d195-9222-4479-a343-410f6051b2cd" ContentTypeId="0x0101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49c5cd-1cc4-4190-bee7-a9740d718793" xsi:nil="true"/>
    <lcf76f155ced4ddcb4097134ff3c332f xmlns="388e44bc-bac8-48db-8dd3-103e94bd7386">
      <Terms xmlns="http://schemas.microsoft.com/office/infopath/2007/PartnerControls"/>
    </lcf76f155ced4ddcb4097134ff3c332f>
    <SharedWithUsers xmlns="2b2f75d2-4616-4d04-a794-44e089d363bb">
      <UserInfo>
        <DisplayName>Verlinde, Bob</DisplayName>
        <AccountId>443</AccountId>
        <AccountType/>
      </UserInfo>
      <UserInfo>
        <DisplayName>Verbarendse, Ingrid</DisplayName>
        <AccountId>39</AccountId>
        <AccountType/>
      </UserInfo>
      <UserInfo>
        <DisplayName>Starrevelt, Ingrid</DisplayName>
        <AccountId>331</AccountId>
        <AccountType/>
      </UserInfo>
      <UserInfo>
        <DisplayName>Wagtmans-Devue, Marcella</DisplayName>
        <AccountId>237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704367A-0FFC-42DE-BB68-1481332ABB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FD0A0D-99C9-474F-91F6-B8AE0AC7C4D7}"/>
</file>

<file path=customXml/itemProps3.xml><?xml version="1.0" encoding="utf-8"?>
<ds:datastoreItem xmlns:ds="http://schemas.openxmlformats.org/officeDocument/2006/customXml" ds:itemID="{FCC86C93-FCA4-4A67-9F28-38B343DD912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477CD2E-A9DE-4FD8-B430-0B7353D932EB}">
  <ds:schemaRefs>
    <ds:schemaRef ds:uri="http://schemas.microsoft.com/office/2006/metadata/properties"/>
    <ds:schemaRef ds:uri="http://schemas.microsoft.com/office/infopath/2007/PartnerControls"/>
    <ds:schemaRef ds:uri="c149c5cd-1cc4-4190-bee7-a9740d718793"/>
    <ds:schemaRef ds:uri="19c67afc-986f-4870-a41c-7e4895a28370"/>
    <ds:schemaRef ds:uri="855d9c97-84c6-4056-bc0e-a1ec782274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Aantallen NIET NPR </vt:lpstr>
      <vt:lpstr>Aantallen WEL NPR</vt:lpstr>
      <vt:lpstr>Aanvraagformulier</vt:lpstr>
      <vt:lpstr>Aanvraagformulier!Afdrukbereik</vt:lpstr>
    </vt:vector>
  </TitlesOfParts>
  <Manager/>
  <Company>Gemeente Gouda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ond495</dc:creator>
  <cp:keywords/>
  <dc:description/>
  <cp:lastModifiedBy>Marcella Wagtmans</cp:lastModifiedBy>
  <cp:revision/>
  <dcterms:created xsi:type="dcterms:W3CDTF">2017-06-22T08:04:12Z</dcterms:created>
  <dcterms:modified xsi:type="dcterms:W3CDTF">2026-06-24T11:32:31Z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0x010100FF260A020802354EB10DA86EE5C0EA6D</vt:lpwstr>
  </property>
  <property fmtid="{D5CDD505-2E9C-101B-9397-08002B2CF9AE}" pid="3" name="MediaServiceImageTags">
    <vt:lpwstr/>
  </property>
</Properties>
</file>